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ana\CITTALIA Dropbox\Francesca RANA\Uff_CONTROLLI\WEBINAR\2025_28.02\"/>
    </mc:Choice>
  </mc:AlternateContent>
  <xr:revisionPtr revIDLastSave="0" documentId="13_ncr:1_{17FF453B-D5FF-4F42-8124-FB97CDBD4C9A}" xr6:coauthVersionLast="47" xr6:coauthVersionMax="47" xr10:uidLastSave="{00000000-0000-0000-0000-000000000000}"/>
  <bookViews>
    <workbookView xWindow="-108" yWindow="-108" windowWidth="23256" windowHeight="12576" tabRatio="674" activeTab="1" xr2:uid="{4D52B1B8-2AD0-4E42-9A8F-33651A45278F}"/>
  </bookViews>
  <sheets>
    <sheet name="COSTO ORARIO_esempio" sheetId="2" r:id="rId1"/>
    <sheet name="Dettaglio del pers. q.p." sheetId="3" r:id="rId2"/>
    <sheet name="BP_ore festive o notturne" sheetId="6" r:id="rId3"/>
    <sheet name="F24 INPS_INAIL" sheetId="4" r:id="rId4"/>
    <sheet name="F24 IRAP" sheetId="5" r:id="rId5"/>
  </sheets>
  <definedNames>
    <definedName name="_xlnm._FilterDatabase" localSheetId="0" hidden="1">'COSTO ORARIO_esempio'!$A$10:$F$10</definedName>
    <definedName name="_xlnm._FilterDatabase" localSheetId="1" hidden="1">'Dettaglio del pers. q.p.'!$A$9:$P$9</definedName>
    <definedName name="_xlnm.Print_Titles" localSheetId="1">'Dettaglio del pers. q.p.'!$8:$9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" l="1"/>
  <c r="F11" i="3" l="1"/>
  <c r="P10" i="3"/>
  <c r="M10" i="3"/>
  <c r="J10" i="3"/>
  <c r="F21" i="2"/>
  <c r="F19" i="2"/>
  <c r="F12" i="2"/>
  <c r="C32" i="2"/>
  <c r="E10" i="3" l="1"/>
  <c r="C27" i="2" l="1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P85" i="3"/>
  <c r="M85" i="3"/>
  <c r="J85" i="3"/>
  <c r="G85" i="3"/>
  <c r="P84" i="3"/>
  <c r="M84" i="3"/>
  <c r="J84" i="3"/>
  <c r="G84" i="3"/>
  <c r="P83" i="3"/>
  <c r="M83" i="3"/>
  <c r="J83" i="3"/>
  <c r="G83" i="3"/>
  <c r="P82" i="3"/>
  <c r="M82" i="3"/>
  <c r="J82" i="3"/>
  <c r="G82" i="3"/>
  <c r="P81" i="3"/>
  <c r="M81" i="3"/>
  <c r="J81" i="3"/>
  <c r="G81" i="3"/>
  <c r="P80" i="3"/>
  <c r="M80" i="3"/>
  <c r="J80" i="3"/>
  <c r="G80" i="3"/>
  <c r="P79" i="3"/>
  <c r="M79" i="3"/>
  <c r="J79" i="3"/>
  <c r="G79" i="3"/>
  <c r="P78" i="3"/>
  <c r="M78" i="3"/>
  <c r="J78" i="3"/>
  <c r="G78" i="3"/>
  <c r="P77" i="3"/>
  <c r="M77" i="3"/>
  <c r="J77" i="3"/>
  <c r="G77" i="3"/>
  <c r="P76" i="3"/>
  <c r="M76" i="3"/>
  <c r="J76" i="3"/>
  <c r="G76" i="3"/>
  <c r="P75" i="3"/>
  <c r="M75" i="3"/>
  <c r="J75" i="3"/>
  <c r="G75" i="3"/>
  <c r="P74" i="3"/>
  <c r="M74" i="3"/>
  <c r="J74" i="3"/>
  <c r="G74" i="3"/>
  <c r="P73" i="3"/>
  <c r="M73" i="3"/>
  <c r="J73" i="3"/>
  <c r="G73" i="3"/>
  <c r="P72" i="3"/>
  <c r="M72" i="3"/>
  <c r="J72" i="3"/>
  <c r="G72" i="3"/>
  <c r="P71" i="3"/>
  <c r="M71" i="3"/>
  <c r="J71" i="3"/>
  <c r="G71" i="3"/>
  <c r="P70" i="3"/>
  <c r="M70" i="3"/>
  <c r="J70" i="3"/>
  <c r="G70" i="3"/>
  <c r="P69" i="3"/>
  <c r="M69" i="3"/>
  <c r="J69" i="3"/>
  <c r="G69" i="3"/>
  <c r="P68" i="3"/>
  <c r="M68" i="3"/>
  <c r="J68" i="3"/>
  <c r="G68" i="3"/>
  <c r="P67" i="3"/>
  <c r="M67" i="3"/>
  <c r="J67" i="3"/>
  <c r="G67" i="3"/>
  <c r="P66" i="3"/>
  <c r="M66" i="3"/>
  <c r="J66" i="3"/>
  <c r="G66" i="3"/>
  <c r="P65" i="3"/>
  <c r="M65" i="3"/>
  <c r="J65" i="3"/>
  <c r="G65" i="3"/>
  <c r="P64" i="3"/>
  <c r="M64" i="3"/>
  <c r="J64" i="3"/>
  <c r="G64" i="3"/>
  <c r="P63" i="3"/>
  <c r="M63" i="3"/>
  <c r="J63" i="3"/>
  <c r="G63" i="3"/>
  <c r="P62" i="3"/>
  <c r="M62" i="3"/>
  <c r="J62" i="3"/>
  <c r="G62" i="3"/>
  <c r="P61" i="3"/>
  <c r="M61" i="3"/>
  <c r="J61" i="3"/>
  <c r="G61" i="3"/>
  <c r="P60" i="3"/>
  <c r="M60" i="3"/>
  <c r="J60" i="3"/>
  <c r="G60" i="3"/>
  <c r="P59" i="3"/>
  <c r="M59" i="3"/>
  <c r="J59" i="3"/>
  <c r="G59" i="3"/>
  <c r="P58" i="3"/>
  <c r="M58" i="3"/>
  <c r="J58" i="3"/>
  <c r="G58" i="3"/>
  <c r="P57" i="3"/>
  <c r="M57" i="3"/>
  <c r="J57" i="3"/>
  <c r="G57" i="3"/>
  <c r="P56" i="3"/>
  <c r="M56" i="3"/>
  <c r="J56" i="3"/>
  <c r="G56" i="3"/>
  <c r="P55" i="3"/>
  <c r="M55" i="3"/>
  <c r="J55" i="3"/>
  <c r="G55" i="3"/>
  <c r="P54" i="3"/>
  <c r="M54" i="3"/>
  <c r="J54" i="3"/>
  <c r="G54" i="3"/>
  <c r="P53" i="3"/>
  <c r="M53" i="3"/>
  <c r="J53" i="3"/>
  <c r="G53" i="3"/>
  <c r="P52" i="3"/>
  <c r="M52" i="3"/>
  <c r="J52" i="3"/>
  <c r="G52" i="3"/>
  <c r="P51" i="3"/>
  <c r="M51" i="3"/>
  <c r="J51" i="3"/>
  <c r="G51" i="3"/>
  <c r="P50" i="3"/>
  <c r="M50" i="3"/>
  <c r="J50" i="3"/>
  <c r="G50" i="3"/>
  <c r="P49" i="3"/>
  <c r="M49" i="3"/>
  <c r="J49" i="3"/>
  <c r="G49" i="3"/>
  <c r="P48" i="3"/>
  <c r="M48" i="3"/>
  <c r="J48" i="3"/>
  <c r="G48" i="3"/>
  <c r="P47" i="3"/>
  <c r="M47" i="3"/>
  <c r="J47" i="3"/>
  <c r="G47" i="3"/>
  <c r="P46" i="3"/>
  <c r="M46" i="3"/>
  <c r="J46" i="3"/>
  <c r="G46" i="3"/>
  <c r="P45" i="3"/>
  <c r="M45" i="3"/>
  <c r="J45" i="3"/>
  <c r="G45" i="3"/>
  <c r="P44" i="3"/>
  <c r="M44" i="3"/>
  <c r="J44" i="3"/>
  <c r="G44" i="3"/>
  <c r="P43" i="3"/>
  <c r="M43" i="3"/>
  <c r="J43" i="3"/>
  <c r="G43" i="3"/>
  <c r="P42" i="3"/>
  <c r="M42" i="3"/>
  <c r="J42" i="3"/>
  <c r="G42" i="3"/>
  <c r="P41" i="3"/>
  <c r="M41" i="3"/>
  <c r="J41" i="3"/>
  <c r="G41" i="3"/>
  <c r="P40" i="3"/>
  <c r="M40" i="3"/>
  <c r="J40" i="3"/>
  <c r="G40" i="3"/>
  <c r="P39" i="3"/>
  <c r="M39" i="3"/>
  <c r="J39" i="3"/>
  <c r="G39" i="3"/>
  <c r="P38" i="3"/>
  <c r="M38" i="3"/>
  <c r="J38" i="3"/>
  <c r="G38" i="3"/>
  <c r="P37" i="3"/>
  <c r="M37" i="3"/>
  <c r="J37" i="3"/>
  <c r="G37" i="3"/>
  <c r="P36" i="3"/>
  <c r="M36" i="3"/>
  <c r="J36" i="3"/>
  <c r="G36" i="3"/>
  <c r="P35" i="3"/>
  <c r="M35" i="3"/>
  <c r="J35" i="3"/>
  <c r="G35" i="3"/>
  <c r="P34" i="3"/>
  <c r="M34" i="3"/>
  <c r="J34" i="3"/>
  <c r="G34" i="3"/>
  <c r="P33" i="3"/>
  <c r="M33" i="3"/>
  <c r="J33" i="3"/>
  <c r="G33" i="3"/>
  <c r="P32" i="3"/>
  <c r="M32" i="3"/>
  <c r="J32" i="3"/>
  <c r="G32" i="3"/>
  <c r="P31" i="3"/>
  <c r="M31" i="3"/>
  <c r="J31" i="3"/>
  <c r="G31" i="3"/>
  <c r="P30" i="3"/>
  <c r="M30" i="3"/>
  <c r="J30" i="3"/>
  <c r="G30" i="3"/>
  <c r="P29" i="3"/>
  <c r="M29" i="3"/>
  <c r="J29" i="3"/>
  <c r="G29" i="3"/>
  <c r="P28" i="3"/>
  <c r="M28" i="3"/>
  <c r="J28" i="3"/>
  <c r="G28" i="3"/>
  <c r="P27" i="3"/>
  <c r="M27" i="3"/>
  <c r="J27" i="3"/>
  <c r="G27" i="3"/>
  <c r="P26" i="3"/>
  <c r="M26" i="3"/>
  <c r="J26" i="3"/>
  <c r="G26" i="3"/>
  <c r="P25" i="3"/>
  <c r="M25" i="3"/>
  <c r="J25" i="3"/>
  <c r="G25" i="3"/>
  <c r="P24" i="3"/>
  <c r="M24" i="3"/>
  <c r="J24" i="3"/>
  <c r="G24" i="3"/>
  <c r="P23" i="3"/>
  <c r="M23" i="3"/>
  <c r="J23" i="3"/>
  <c r="G23" i="3"/>
  <c r="P22" i="3"/>
  <c r="M22" i="3"/>
  <c r="J22" i="3"/>
  <c r="G22" i="3"/>
  <c r="P21" i="3"/>
  <c r="M21" i="3"/>
  <c r="J21" i="3"/>
  <c r="G21" i="3"/>
  <c r="P20" i="3"/>
  <c r="M20" i="3"/>
  <c r="J20" i="3"/>
  <c r="G20" i="3"/>
  <c r="P19" i="3"/>
  <c r="M19" i="3"/>
  <c r="J19" i="3"/>
  <c r="G19" i="3"/>
  <c r="P18" i="3"/>
  <c r="M18" i="3"/>
  <c r="J18" i="3"/>
  <c r="G18" i="3"/>
  <c r="P17" i="3"/>
  <c r="M17" i="3"/>
  <c r="J17" i="3"/>
  <c r="G17" i="3"/>
  <c r="P16" i="3"/>
  <c r="M16" i="3"/>
  <c r="J16" i="3"/>
  <c r="G16" i="3"/>
  <c r="P15" i="3"/>
  <c r="M15" i="3"/>
  <c r="J15" i="3"/>
  <c r="G15" i="3"/>
  <c r="P14" i="3"/>
  <c r="M14" i="3"/>
  <c r="J14" i="3"/>
  <c r="G14" i="3"/>
  <c r="P13" i="3"/>
  <c r="M13" i="3"/>
  <c r="J13" i="3"/>
  <c r="G13" i="3"/>
  <c r="P12" i="3"/>
  <c r="M12" i="3"/>
  <c r="J12" i="3"/>
  <c r="G12" i="3"/>
  <c r="P11" i="3"/>
  <c r="M11" i="3"/>
  <c r="J11" i="3"/>
  <c r="G11" i="3"/>
  <c r="G10" i="3"/>
  <c r="P86" i="3" l="1"/>
  <c r="M86" i="3"/>
  <c r="G86" i="3"/>
  <c r="J86" i="3"/>
  <c r="F27" i="2" l="1"/>
  <c r="C15" i="2"/>
  <c r="C12" i="2" s="1"/>
  <c r="F25" i="2" l="1"/>
  <c r="F32" i="2" l="1"/>
  <c r="C28" i="2"/>
</calcChain>
</file>

<file path=xl/sharedStrings.xml><?xml version="1.0" encoding="utf-8"?>
<sst xmlns="http://schemas.openxmlformats.org/spreadsheetml/2006/main" count="98" uniqueCount="80">
  <si>
    <t>PROGETTO XXXX - CAT XXXX - PROG - XXXXX</t>
  </si>
  <si>
    <t>Nome e Cognome della risorsa:</t>
  </si>
  <si>
    <t>Ente di appartenenza della risorsa:</t>
  </si>
  <si>
    <t>Tipologia di contratto:</t>
  </si>
  <si>
    <t>Qualifica all'interno del progetto:</t>
  </si>
  <si>
    <t>Dal mese di:</t>
  </si>
  <si>
    <t>Descrizione</t>
  </si>
  <si>
    <t>Euro</t>
  </si>
  <si>
    <t>%</t>
  </si>
  <si>
    <t>Incidenze
Orarie</t>
  </si>
  <si>
    <t>A</t>
  </si>
  <si>
    <t>Retribuzione lorda annua</t>
  </si>
  <si>
    <t xml:space="preserve"> - Stipendio lordo mensile</t>
  </si>
  <si>
    <t xml:space="preserve"> - Numero di mensilità (max 12)</t>
  </si>
  <si>
    <t>Retribuzione base annua</t>
  </si>
  <si>
    <t xml:space="preserve"> - Tredicesima</t>
  </si>
  <si>
    <t xml:space="preserve"> - Quattordicesima</t>
  </si>
  <si>
    <t>B</t>
  </si>
  <si>
    <t>Oneri sociali annui a carico del datore di lavoro (INAIL)</t>
  </si>
  <si>
    <t>C</t>
  </si>
  <si>
    <t>Oneri previdenziali annui a carico del datore di lavoro (INPS)</t>
  </si>
  <si>
    <t>D</t>
  </si>
  <si>
    <t>Quota T.F.R.</t>
  </si>
  <si>
    <t>E</t>
  </si>
  <si>
    <t>IRAP</t>
  </si>
  <si>
    <t>F*</t>
  </si>
  <si>
    <t>G=A+B+C+D+E+F</t>
  </si>
  <si>
    <t>Totale</t>
  </si>
  <si>
    <t>H</t>
  </si>
  <si>
    <t xml:space="preserve">Numero di ore annuali previste contratto/CCNL </t>
  </si>
  <si>
    <t>I= G/H</t>
  </si>
  <si>
    <t>Costo orario</t>
  </si>
  <si>
    <t>Per le voci B, C ed E indicare le percentuali di riferimento</t>
  </si>
  <si>
    <t>Specificare di che tipologia di tali costi si tartta (es. indennità di funzione, superminimo, valore complessivo annuo dei buoni pasto, ....).</t>
  </si>
  <si>
    <t>mese</t>
  </si>
  <si>
    <t>TOT. ORE
Time sheet</t>
  </si>
  <si>
    <t>Gennaio</t>
  </si>
  <si>
    <t>Dettaglio del personale Imputato in
QUOTA PARTE</t>
  </si>
  <si>
    <t>Ente Locale titolare del progetto SAI:</t>
  </si>
  <si>
    <t>Categoria progetto:</t>
  </si>
  <si>
    <t>Ente di appartenenza delle risorse:</t>
  </si>
  <si>
    <t>F</t>
  </si>
  <si>
    <t>G</t>
  </si>
  <si>
    <t>F24 INPS</t>
  </si>
  <si>
    <t>F24 INAIL</t>
  </si>
  <si>
    <t>F24 IRAP</t>
  </si>
  <si>
    <t>Codice Spesa</t>
  </si>
  <si>
    <t>Nominativo della risorsa</t>
  </si>
  <si>
    <t>Totale ore  cedolino paga</t>
  </si>
  <si>
    <t>Totale ore imputate sul progetto</t>
  </si>
  <si>
    <t>% di ore imputazione al progetto (D/C)</t>
  </si>
  <si>
    <t>Costo orario
(allegato 4)</t>
  </si>
  <si>
    <t>Totale costo imputato al progetto
(F*D)</t>
  </si>
  <si>
    <t>Incidenza
oraria
INPS (All. 4)</t>
  </si>
  <si>
    <t xml:space="preserve"> di cui importo totale dovuto per la risorsa</t>
  </si>
  <si>
    <t>Incidenza
oraria
INAIL (All. 4)</t>
  </si>
  <si>
    <t>Incidenza
oraria
IRAP (All. 4)</t>
  </si>
  <si>
    <t>TOTALI</t>
  </si>
  <si>
    <t>TOTALE INPS</t>
  </si>
  <si>
    <t>TOTALE INAIL</t>
  </si>
  <si>
    <t>TOTALE IRAP</t>
  </si>
  <si>
    <t>Cod. tributo</t>
  </si>
  <si>
    <t>Timbro e firma</t>
  </si>
  <si>
    <t>Totale tributo</t>
  </si>
  <si>
    <t>Data pagamento F24</t>
  </si>
  <si>
    <t>ORDINARI</t>
  </si>
  <si>
    <t>Cooperativa PINOCCHIO</t>
  </si>
  <si>
    <t>Dipendente 1</t>
  </si>
  <si>
    <r>
      <t xml:space="preserve">Specificare ulteriori costi previsti dal contratto (seguendo le indicazioni del manuale di rendicontazione):
</t>
    </r>
    <r>
      <rPr>
        <b/>
        <sz val="11"/>
        <color rgb="FF00B050"/>
        <rFont val="Aptos Narrow"/>
        <family val="2"/>
        <scheme val="minor"/>
      </rPr>
      <t>Scatti di anzianità, indennità di ente, elemento perequativo, superminimo riassorbibile, assicurazione sanitaria, buoni pasto</t>
    </r>
  </si>
  <si>
    <t>NOTE</t>
  </si>
  <si>
    <t>Comune di XXXXXXX  PROG-1111-PR3</t>
  </si>
  <si>
    <t>Mese/Anno di rendicontazione:</t>
  </si>
  <si>
    <t>Tempo indeterminato - full time (100%)</t>
  </si>
  <si>
    <t>DM10</t>
  </si>
  <si>
    <t>P</t>
  </si>
  <si>
    <t>Lavoro festivo (maggiorazione costo del 20%)</t>
  </si>
  <si>
    <t>Operatore sociale</t>
  </si>
  <si>
    <t>A1e</t>
  </si>
  <si>
    <t>ALLEGATO 4 - Calcolo del costo orario</t>
  </si>
  <si>
    <t>ALLEGATO 5 - Dett. Mensile personale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</si>
</sst>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_-;\-* #,##0_-;_-* &quot;-&quot;??_-;_-@_-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indexed="9"/>
      <name val="Aptos Narrow"/>
      <family val="2"/>
      <scheme val="minor"/>
    </font>
    <font>
      <sz val="11"/>
      <color rgb="FF00B050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1"/>
      <color indexed="8"/>
      <name val="Calibri"/>
      <family val="2"/>
    </font>
    <font>
      <b/>
      <sz val="11"/>
      <color rgb="FF00B05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0"/>
      <name val="Arial"/>
      <family val="2"/>
    </font>
    <font>
      <sz val="8"/>
      <name val="Aptos Narrow"/>
      <family val="2"/>
      <scheme val="minor"/>
    </font>
    <font>
      <b/>
      <sz val="16"/>
      <color rgb="FFC00000"/>
      <name val="Aptos Narrow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4999237037263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" fillId="0" borderId="0" applyFont="0" applyFill="0" applyBorder="0" applyAlignment="0" applyProtection="0"/>
    <xf numFmtId="41" fontId="12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 applyProtection="1">
      <alignment vertical="center"/>
      <protection locked="0"/>
    </xf>
    <xf numFmtId="44" fontId="0" fillId="0" borderId="0" xfId="2" applyFont="1" applyAlignment="1" applyProtection="1">
      <alignment vertical="center"/>
      <protection locked="0"/>
    </xf>
    <xf numFmtId="0" fontId="6" fillId="3" borderId="2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44" fontId="6" fillId="3" borderId="5" xfId="2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44" fontId="5" fillId="0" borderId="8" xfId="2" applyFont="1" applyBorder="1" applyAlignment="1" applyProtection="1">
      <alignment vertical="center"/>
      <protection locked="0"/>
    </xf>
    <xf numFmtId="0" fontId="5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44" fontId="5" fillId="4" borderId="11" xfId="2" applyFont="1" applyFill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 applyProtection="1">
      <alignment horizontal="center" vertical="center"/>
      <protection locked="0"/>
    </xf>
    <xf numFmtId="44" fontId="7" fillId="0" borderId="1" xfId="2" applyFont="1" applyFill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44" fontId="7" fillId="0" borderId="1" xfId="2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horizontal="left" vertical="center"/>
      <protection locked="0"/>
    </xf>
    <xf numFmtId="44" fontId="4" fillId="4" borderId="1" xfId="2" applyFont="1" applyFill="1" applyBorder="1" applyAlignment="1" applyProtection="1">
      <alignment horizontal="right" vertical="center"/>
    </xf>
    <xf numFmtId="44" fontId="5" fillId="0" borderId="8" xfId="2" applyFont="1" applyFill="1" applyBorder="1" applyAlignment="1" applyProtection="1">
      <alignment vertical="center"/>
      <protection locked="0"/>
    </xf>
    <xf numFmtId="4" fontId="4" fillId="4" borderId="1" xfId="0" applyNumberFormat="1" applyFont="1" applyFill="1" applyBorder="1" applyAlignment="1">
      <alignment horizontal="right" vertical="center"/>
    </xf>
    <xf numFmtId="0" fontId="4" fillId="0" borderId="12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5" fillId="0" borderId="13" xfId="0" applyFont="1" applyBorder="1" applyAlignment="1" applyProtection="1">
      <alignment vertical="center"/>
      <protection locked="0"/>
    </xf>
    <xf numFmtId="0" fontId="5" fillId="0" borderId="14" xfId="0" applyFont="1" applyBorder="1" applyAlignment="1" applyProtection="1">
      <alignment vertical="center"/>
      <protection locked="0"/>
    </xf>
    <xf numFmtId="44" fontId="5" fillId="0" borderId="15" xfId="2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44" fontId="11" fillId="0" borderId="0" xfId="2" applyFont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" fillId="0" borderId="0" xfId="4" applyFont="1" applyAlignment="1" applyProtection="1">
      <alignment vertical="center"/>
      <protection locked="0"/>
    </xf>
    <xf numFmtId="0" fontId="5" fillId="0" borderId="1" xfId="4" applyFont="1" applyBorder="1" applyAlignment="1" applyProtection="1">
      <alignment horizontal="left" vertical="center"/>
      <protection locked="0"/>
    </xf>
    <xf numFmtId="0" fontId="4" fillId="0" borderId="19" xfId="4" applyFont="1" applyBorder="1" applyAlignment="1">
      <alignment horizontal="center" vertical="center"/>
    </xf>
    <xf numFmtId="0" fontId="4" fillId="0" borderId="20" xfId="4" applyFont="1" applyBorder="1" applyAlignment="1">
      <alignment horizontal="center" vertical="center"/>
    </xf>
    <xf numFmtId="0" fontId="4" fillId="0" borderId="21" xfId="4" applyFont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4" fillId="12" borderId="9" xfId="4" applyFont="1" applyFill="1" applyBorder="1" applyAlignment="1">
      <alignment horizontal="center" vertical="center" wrapText="1"/>
    </xf>
    <xf numFmtId="0" fontId="4" fillId="12" borderId="1" xfId="4" applyFont="1" applyFill="1" applyBorder="1" applyAlignment="1">
      <alignment horizontal="center" vertical="center" wrapText="1"/>
    </xf>
    <xf numFmtId="0" fontId="4" fillId="12" borderId="10" xfId="4" applyFont="1" applyFill="1" applyBorder="1" applyAlignment="1">
      <alignment horizontal="center" vertical="center" wrapText="1"/>
    </xf>
    <xf numFmtId="0" fontId="4" fillId="0" borderId="0" xfId="4" applyFont="1" applyAlignment="1">
      <alignment horizontal="center" vertical="center" wrapText="1"/>
    </xf>
    <xf numFmtId="0" fontId="4" fillId="9" borderId="24" xfId="4" applyFont="1" applyFill="1" applyBorder="1" applyAlignment="1">
      <alignment horizontal="center" vertical="center" wrapText="1"/>
    </xf>
    <xf numFmtId="0" fontId="4" fillId="9" borderId="25" xfId="4" applyFont="1" applyFill="1" applyBorder="1" applyAlignment="1">
      <alignment horizontal="center" vertical="center" wrapText="1"/>
    </xf>
    <xf numFmtId="0" fontId="4" fillId="10" borderId="24" xfId="4" applyFont="1" applyFill="1" applyBorder="1" applyAlignment="1">
      <alignment horizontal="center" vertical="center" wrapText="1"/>
    </xf>
    <xf numFmtId="0" fontId="4" fillId="10" borderId="25" xfId="4" applyFont="1" applyFill="1" applyBorder="1" applyAlignment="1">
      <alignment horizontal="center" vertical="center" wrapText="1"/>
    </xf>
    <xf numFmtId="0" fontId="4" fillId="11" borderId="24" xfId="4" applyFont="1" applyFill="1" applyBorder="1" applyAlignment="1">
      <alignment horizontal="center" vertical="center" wrapText="1"/>
    </xf>
    <xf numFmtId="0" fontId="4" fillId="11" borderId="25" xfId="4" applyFont="1" applyFill="1" applyBorder="1" applyAlignment="1">
      <alignment horizontal="center" vertical="center" wrapText="1"/>
    </xf>
    <xf numFmtId="0" fontId="4" fillId="0" borderId="0" xfId="4" applyFont="1" applyAlignment="1" applyProtection="1">
      <alignment horizontal="center" vertical="center" wrapText="1"/>
      <protection locked="0"/>
    </xf>
    <xf numFmtId="0" fontId="5" fillId="0" borderId="9" xfId="4" applyFont="1" applyBorder="1" applyAlignment="1" applyProtection="1">
      <alignment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9" fontId="5" fillId="2" borderId="1" xfId="5" applyFont="1" applyFill="1" applyBorder="1" applyAlignment="1" applyProtection="1">
      <alignment horizontal="center" vertical="center"/>
    </xf>
    <xf numFmtId="44" fontId="5" fillId="0" borderId="1" xfId="6" applyFont="1" applyBorder="1" applyAlignment="1" applyProtection="1">
      <alignment vertical="center"/>
      <protection locked="0"/>
    </xf>
    <xf numFmtId="44" fontId="5" fillId="2" borderId="10" xfId="6" applyFont="1" applyFill="1" applyBorder="1" applyAlignment="1" applyProtection="1">
      <alignment vertical="center"/>
    </xf>
    <xf numFmtId="44" fontId="5" fillId="8" borderId="4" xfId="6" applyFont="1" applyFill="1" applyBorder="1" applyAlignment="1" applyProtection="1">
      <alignment vertical="center"/>
    </xf>
    <xf numFmtId="0" fontId="4" fillId="0" borderId="0" xfId="4" applyFont="1" applyAlignment="1">
      <alignment vertical="center"/>
    </xf>
    <xf numFmtId="0" fontId="4" fillId="13" borderId="2" xfId="4" applyFont="1" applyFill="1" applyBorder="1" applyAlignment="1">
      <alignment horizontal="right" vertical="center"/>
    </xf>
    <xf numFmtId="44" fontId="4" fillId="13" borderId="4" xfId="4" applyNumberFormat="1" applyFont="1" applyFill="1" applyBorder="1" applyAlignment="1">
      <alignment vertical="center"/>
    </xf>
    <xf numFmtId="0" fontId="4" fillId="13" borderId="26" xfId="4" applyFont="1" applyFill="1" applyBorder="1" applyAlignment="1">
      <alignment horizontal="right" vertical="center"/>
    </xf>
    <xf numFmtId="44" fontId="4" fillId="13" borderId="27" xfId="4" applyNumberFormat="1" applyFont="1" applyFill="1" applyBorder="1" applyAlignment="1">
      <alignment vertical="center"/>
    </xf>
    <xf numFmtId="0" fontId="4" fillId="0" borderId="0" xfId="4" applyFont="1" applyAlignment="1" applyProtection="1">
      <alignment vertical="center"/>
      <protection locked="0"/>
    </xf>
    <xf numFmtId="0" fontId="4" fillId="7" borderId="1" xfId="4" applyFont="1" applyFill="1" applyBorder="1" applyAlignment="1">
      <alignment vertical="center"/>
    </xf>
    <xf numFmtId="44" fontId="4" fillId="0" borderId="1" xfId="6" applyFont="1" applyBorder="1" applyAlignment="1" applyProtection="1">
      <alignment horizontal="left" vertical="center"/>
      <protection locked="0"/>
    </xf>
    <xf numFmtId="0" fontId="5" fillId="0" borderId="28" xfId="4" applyFont="1" applyBorder="1" applyAlignment="1" applyProtection="1">
      <alignment vertical="center"/>
      <protection locked="0"/>
    </xf>
    <xf numFmtId="0" fontId="5" fillId="0" borderId="0" xfId="4" applyFont="1" applyAlignment="1" applyProtection="1">
      <alignment horizontal="left" vertical="center"/>
      <protection locked="0"/>
    </xf>
    <xf numFmtId="0" fontId="5" fillId="0" borderId="1" xfId="4" applyFont="1" applyBorder="1" applyAlignment="1" applyProtection="1">
      <alignment horizontal="center" vertical="center"/>
      <protection locked="0"/>
    </xf>
    <xf numFmtId="4" fontId="4" fillId="14" borderId="1" xfId="0" applyNumberFormat="1" applyFont="1" applyFill="1" applyBorder="1" applyAlignment="1">
      <alignment horizontal="right" vertical="center"/>
    </xf>
    <xf numFmtId="44" fontId="4" fillId="14" borderId="1" xfId="2" applyFont="1" applyFill="1" applyBorder="1" applyAlignment="1" applyProtection="1">
      <alignment horizontal="right" vertical="center"/>
    </xf>
    <xf numFmtId="44" fontId="4" fillId="4" borderId="1" xfId="2" applyFont="1" applyFill="1" applyBorder="1" applyAlignment="1" applyProtection="1">
      <alignment vertical="center"/>
    </xf>
    <xf numFmtId="43" fontId="7" fillId="0" borderId="1" xfId="1" applyFont="1" applyFill="1" applyBorder="1" applyAlignment="1" applyProtection="1">
      <alignment vertical="center"/>
      <protection locked="0"/>
    </xf>
    <xf numFmtId="44" fontId="8" fillId="4" borderId="1" xfId="2" applyFont="1" applyFill="1" applyBorder="1" applyAlignment="1" applyProtection="1">
      <alignment vertical="center"/>
    </xf>
    <xf numFmtId="0" fontId="5" fillId="0" borderId="1" xfId="0" applyFont="1" applyBorder="1" applyAlignment="1" applyProtection="1">
      <alignment vertical="center"/>
      <protection locked="0"/>
    </xf>
    <xf numFmtId="44" fontId="5" fillId="0" borderId="1" xfId="2" applyFont="1" applyBorder="1" applyAlignment="1" applyProtection="1">
      <alignment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44" fontId="5" fillId="0" borderId="0" xfId="2" applyFont="1" applyBorder="1" applyAlignment="1" applyProtection="1">
      <alignment vertical="center"/>
      <protection locked="0"/>
    </xf>
    <xf numFmtId="4" fontId="4" fillId="14" borderId="9" xfId="0" applyNumberFormat="1" applyFont="1" applyFill="1" applyBorder="1" applyAlignment="1">
      <alignment horizontal="center" vertical="center"/>
    </xf>
    <xf numFmtId="4" fontId="4" fillId="4" borderId="9" xfId="0" applyNumberFormat="1" applyFont="1" applyFill="1" applyBorder="1" applyAlignment="1">
      <alignment horizontal="center" vertical="center"/>
    </xf>
    <xf numFmtId="10" fontId="7" fillId="0" borderId="29" xfId="3" applyNumberFormat="1" applyFont="1" applyFill="1" applyBorder="1" applyAlignment="1" applyProtection="1">
      <alignment horizontal="center" vertical="center"/>
    </xf>
    <xf numFmtId="14" fontId="4" fillId="0" borderId="1" xfId="6" applyNumberFormat="1" applyFont="1" applyBorder="1" applyAlignment="1" applyProtection="1">
      <alignment horizontal="left" vertical="center"/>
      <protection locked="0"/>
    </xf>
    <xf numFmtId="14" fontId="5" fillId="0" borderId="1" xfId="6" applyNumberFormat="1" applyFont="1" applyBorder="1" applyAlignment="1" applyProtection="1">
      <alignment horizontal="left" vertical="center"/>
      <protection locked="0"/>
    </xf>
    <xf numFmtId="44" fontId="5" fillId="0" borderId="1" xfId="6" applyFont="1" applyBorder="1" applyAlignment="1" applyProtection="1">
      <alignment horizontal="center" vertical="center"/>
      <protection locked="0"/>
    </xf>
    <xf numFmtId="0" fontId="5" fillId="0" borderId="0" xfId="4" applyFont="1" applyAlignment="1" applyProtection="1">
      <alignment vertical="center" wrapText="1"/>
      <protection locked="0"/>
    </xf>
    <xf numFmtId="0" fontId="4" fillId="0" borderId="1" xfId="4" applyFont="1" applyBorder="1" applyAlignment="1" applyProtection="1">
      <alignment horizontal="center" vertical="center" wrapText="1"/>
      <protection locked="0"/>
    </xf>
    <xf numFmtId="0" fontId="5" fillId="0" borderId="1" xfId="4" applyFont="1" applyBorder="1" applyAlignment="1" applyProtection="1">
      <alignment vertical="center" wrapText="1"/>
      <protection locked="0"/>
    </xf>
    <xf numFmtId="0" fontId="4" fillId="0" borderId="0" xfId="4" applyFont="1" applyAlignment="1" applyProtection="1">
      <alignment vertical="center" wrapText="1"/>
      <protection locked="0"/>
    </xf>
    <xf numFmtId="164" fontId="7" fillId="0" borderId="1" xfId="1" applyNumberFormat="1" applyFont="1" applyFill="1" applyBorder="1" applyAlignment="1" applyProtection="1">
      <alignment vertical="center"/>
      <protection locked="0"/>
    </xf>
    <xf numFmtId="0" fontId="4" fillId="2" borderId="1" xfId="0" applyFont="1" applyFill="1" applyBorder="1" applyAlignment="1">
      <alignment horizontal="left" vertical="center"/>
    </xf>
    <xf numFmtId="17" fontId="5" fillId="0" borderId="1" xfId="0" applyNumberFormat="1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 vertical="center" wrapText="1"/>
    </xf>
    <xf numFmtId="0" fontId="3" fillId="0" borderId="0" xfId="0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horizontal="left" vertical="center"/>
      <protection locked="0"/>
    </xf>
    <xf numFmtId="0" fontId="4" fillId="11" borderId="22" xfId="4" applyFont="1" applyFill="1" applyBorder="1" applyAlignment="1">
      <alignment horizontal="center" vertical="center" wrapText="1"/>
    </xf>
    <xf numFmtId="0" fontId="4" fillId="11" borderId="23" xfId="4" applyFont="1" applyFill="1" applyBorder="1" applyAlignment="1">
      <alignment horizontal="center" vertical="center" wrapText="1"/>
    </xf>
    <xf numFmtId="44" fontId="4" fillId="8" borderId="2" xfId="6" applyFont="1" applyFill="1" applyBorder="1" applyAlignment="1" applyProtection="1">
      <alignment vertical="center"/>
    </xf>
    <xf numFmtId="44" fontId="4" fillId="8" borderId="3" xfId="6" applyFont="1" applyFill="1" applyBorder="1" applyAlignment="1" applyProtection="1">
      <alignment vertical="center"/>
    </xf>
    <xf numFmtId="17" fontId="5" fillId="0" borderId="16" xfId="4" applyNumberFormat="1" applyFont="1" applyBorder="1" applyAlignment="1" applyProtection="1">
      <alignment horizontal="left" vertical="center"/>
      <protection locked="0"/>
    </xf>
    <xf numFmtId="0" fontId="5" fillId="0" borderId="17" xfId="4" applyFont="1" applyBorder="1" applyAlignment="1" applyProtection="1">
      <alignment horizontal="left" vertical="center"/>
      <protection locked="0"/>
    </xf>
    <xf numFmtId="0" fontId="5" fillId="0" borderId="18" xfId="4" applyFont="1" applyBorder="1" applyAlignment="1" applyProtection="1">
      <alignment horizontal="left" vertical="center"/>
      <protection locked="0"/>
    </xf>
    <xf numFmtId="0" fontId="5" fillId="8" borderId="16" xfId="4" applyFont="1" applyFill="1" applyBorder="1" applyAlignment="1">
      <alignment horizontal="left" vertical="center"/>
    </xf>
    <xf numFmtId="0" fontId="5" fillId="8" borderId="17" xfId="4" applyFont="1" applyFill="1" applyBorder="1" applyAlignment="1">
      <alignment horizontal="left" vertical="center"/>
    </xf>
    <xf numFmtId="0" fontId="5" fillId="8" borderId="18" xfId="4" applyFont="1" applyFill="1" applyBorder="1" applyAlignment="1">
      <alignment horizontal="left" vertical="center"/>
    </xf>
    <xf numFmtId="0" fontId="4" fillId="9" borderId="22" xfId="4" applyFont="1" applyFill="1" applyBorder="1" applyAlignment="1">
      <alignment horizontal="center" vertical="center" wrapText="1"/>
    </xf>
    <xf numFmtId="0" fontId="4" fillId="9" borderId="23" xfId="4" applyFont="1" applyFill="1" applyBorder="1" applyAlignment="1">
      <alignment horizontal="center" vertical="center" wrapText="1"/>
    </xf>
    <xf numFmtId="0" fontId="4" fillId="10" borderId="22" xfId="4" applyFont="1" applyFill="1" applyBorder="1" applyAlignment="1">
      <alignment horizontal="center" vertical="center" wrapText="1"/>
    </xf>
    <xf numFmtId="0" fontId="4" fillId="10" borderId="23" xfId="4" applyFont="1" applyFill="1" applyBorder="1" applyAlignment="1">
      <alignment horizontal="center" vertical="center" wrapText="1"/>
    </xf>
    <xf numFmtId="0" fontId="4" fillId="7" borderId="1" xfId="4" applyFont="1" applyFill="1" applyBorder="1" applyAlignment="1">
      <alignment horizontal="center" vertical="center" wrapText="1"/>
    </xf>
    <xf numFmtId="0" fontId="4" fillId="7" borderId="1" xfId="4" applyFont="1" applyFill="1" applyBorder="1" applyAlignment="1">
      <alignment horizontal="center" vertical="center"/>
    </xf>
    <xf numFmtId="0" fontId="5" fillId="0" borderId="16" xfId="4" applyFont="1" applyBorder="1" applyAlignment="1" applyProtection="1">
      <alignment horizontal="left" vertical="center"/>
      <protection locked="0"/>
    </xf>
    <xf numFmtId="0" fontId="12" fillId="0" borderId="0" xfId="4"/>
    <xf numFmtId="0" fontId="14" fillId="0" borderId="0" xfId="0" applyFont="1" applyAlignment="1" applyProtection="1">
      <alignment horizontal="center" vertical="center"/>
      <protection locked="0"/>
    </xf>
    <xf numFmtId="0" fontId="14" fillId="0" borderId="28" xfId="0" applyFont="1" applyBorder="1" applyAlignment="1" applyProtection="1">
      <alignment horizontal="center" vertical="center"/>
      <protection locked="0"/>
    </xf>
  </cellXfs>
  <cellStyles count="10">
    <cellStyle name="Migliaia" xfId="1" builtinId="3"/>
    <cellStyle name="Migliaia [0] 2" xfId="9" xr:uid="{2FCA57A3-6FD1-494B-9DC3-E81C5C83CB26}"/>
    <cellStyle name="Normale" xfId="0" builtinId="0"/>
    <cellStyle name="Normale 2" xfId="4" xr:uid="{C08AD416-F447-4F9F-875F-EFCA3034E7B0}"/>
    <cellStyle name="Normale 2 2" xfId="7" xr:uid="{301AF92B-7809-4EE2-B538-862D4DEA50AB}"/>
    <cellStyle name="Percentuale" xfId="3" builtinId="5"/>
    <cellStyle name="Percentuale 2" xfId="5" xr:uid="{B0C9C02F-42E8-4F98-846A-8012BE6355A9}"/>
    <cellStyle name="Percentuale 3" xfId="8" xr:uid="{804CD9AB-D7BF-4A08-A939-7C32BC3F8038}"/>
    <cellStyle name="Valuta" xfId="2" builtinId="4"/>
    <cellStyle name="Valuta 2" xfId="6" xr:uid="{8714EC11-ABDA-4378-8027-3464D06599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2019300</xdr:colOff>
      <xdr:row>34</xdr:row>
      <xdr:rowOff>0</xdr:rowOff>
    </xdr:from>
    <xdr:to>
      <xdr:col>3</xdr:col>
      <xdr:colOff>0</xdr:colOff>
      <xdr:row>34</xdr:row>
      <xdr:rowOff>0</xdr:rowOff>
    </xdr:to>
    <xdr:pic>
      <xdr:nvPicPr>
        <xdr:cNvPr id="2" name="Picture 3" descr="logoMinInt">
          <a:extLst>
            <a:ext uri="{FF2B5EF4-FFF2-40B4-BE49-F238E27FC236}">
              <a16:creationId xmlns:a16="http://schemas.microsoft.com/office/drawing/2014/main" id="{C510B7C4-4EC5-415A-B979-F77AA91F9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9304020"/>
          <a:ext cx="2880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2314575</xdr:colOff>
      <xdr:row>34</xdr:row>
      <xdr:rowOff>0</xdr:rowOff>
    </xdr:from>
    <xdr:to>
      <xdr:col>3</xdr:col>
      <xdr:colOff>0</xdr:colOff>
      <xdr:row>34</xdr:row>
      <xdr:rowOff>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BC2EC714-DA13-4410-946E-02632CADF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555" y="9304020"/>
          <a:ext cx="25850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281940</xdr:colOff>
      <xdr:row>55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F1AAED7-FCD8-1CD5-E5E3-CA73EF3D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674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0</xdr:rowOff>
    </xdr:from>
    <xdr:to>
      <xdr:col>11</xdr:col>
      <xdr:colOff>430968</xdr:colOff>
      <xdr:row>60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1D975DB-CDCD-44EB-9AD9-4C30BCCB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0"/>
          <a:ext cx="7113708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525780</xdr:colOff>
      <xdr:row>0</xdr:row>
      <xdr:rowOff>0</xdr:rowOff>
    </xdr:from>
    <xdr:to>
      <xdr:col>23</xdr:col>
      <xdr:colOff>318356</xdr:colOff>
      <xdr:row>60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69A742E-00D8-4098-A6F6-73B9EAD9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8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411480</xdr:colOff>
      <xdr:row>0</xdr:row>
      <xdr:rowOff>0</xdr:rowOff>
    </xdr:from>
    <xdr:to>
      <xdr:col>25</xdr:col>
      <xdr:colOff>204840</xdr:colOff>
      <xdr:row>60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985680E-2C52-479B-9045-EFB7D0B1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280" y="0"/>
          <a:ext cx="710856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167640</xdr:colOff>
      <xdr:row>61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C84CA5C-3D04-4B0E-97CF-C766610F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2840" cy="10226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1337-B35C-4ABB-B5F4-3AFBA7C3A983}">
  <dimension ref="A1:J36"/>
  <sheetViews>
    <sheetView topLeftCell="A5" zoomScale="80" zoomScaleNormal="80" workbookViewId="0">
      <selection sqref="A1:F1"/>
    </sheetView>
  </sheetViews>
  <sheetFormatPr defaultColWidth="8.88671875" defaultRowHeight="14.4" x14ac:dyDescent="0.3"/>
  <cols>
    <col min="1" max="1" width="25.44140625" style="1" customWidth="1"/>
    <col min="2" max="2" width="67.33203125" style="1" customWidth="1"/>
    <col min="3" max="3" width="17.6640625" style="1" customWidth="1"/>
    <col min="4" max="4" width="10.109375" style="1" customWidth="1"/>
    <col min="5" max="5" width="1.5546875" style="1" customWidth="1"/>
    <col min="6" max="6" width="12.88671875" style="2" customWidth="1"/>
    <col min="7" max="7" width="2.5546875" style="1" customWidth="1"/>
    <col min="8" max="8" width="8.88671875" style="1"/>
    <col min="9" max="9" width="16.109375" style="1" customWidth="1"/>
    <col min="10" max="10" width="16.5546875" style="1" customWidth="1"/>
    <col min="11" max="16384" width="8.88671875" style="1"/>
  </cols>
  <sheetData>
    <row r="1" spans="1:10" ht="50.4" customHeight="1" x14ac:dyDescent="0.3">
      <c r="A1" s="118" t="s">
        <v>78</v>
      </c>
      <c r="B1" s="118"/>
      <c r="C1" s="118"/>
      <c r="D1" s="118"/>
      <c r="E1" s="118"/>
      <c r="F1" s="118"/>
    </row>
    <row r="2" spans="1:10" ht="26.4" customHeight="1" x14ac:dyDescent="0.3">
      <c r="A2" s="98" t="s">
        <v>0</v>
      </c>
      <c r="B2" s="98"/>
      <c r="C2" s="98"/>
      <c r="D2" s="98"/>
      <c r="E2" s="98"/>
      <c r="F2" s="98"/>
    </row>
    <row r="3" spans="1:10" ht="3" customHeight="1" x14ac:dyDescent="0.3"/>
    <row r="4" spans="1:10" ht="29.25" customHeight="1" x14ac:dyDescent="0.3">
      <c r="A4" s="94" t="s">
        <v>1</v>
      </c>
      <c r="B4" s="94"/>
      <c r="C4" s="96" t="s">
        <v>67</v>
      </c>
      <c r="D4" s="96"/>
      <c r="E4" s="96"/>
      <c r="F4" s="96"/>
    </row>
    <row r="5" spans="1:10" ht="25.2" customHeight="1" x14ac:dyDescent="0.3">
      <c r="A5" s="94" t="s">
        <v>2</v>
      </c>
      <c r="B5" s="94"/>
      <c r="C5" s="99" t="s">
        <v>66</v>
      </c>
      <c r="D5" s="99"/>
      <c r="E5" s="99"/>
      <c r="F5" s="99"/>
    </row>
    <row r="6" spans="1:10" ht="25.2" customHeight="1" x14ac:dyDescent="0.3">
      <c r="A6" s="94" t="s">
        <v>3</v>
      </c>
      <c r="B6" s="94"/>
      <c r="C6" s="96" t="s">
        <v>72</v>
      </c>
      <c r="D6" s="96"/>
      <c r="E6" s="96"/>
      <c r="F6" s="96"/>
    </row>
    <row r="7" spans="1:10" ht="27.6" customHeight="1" x14ac:dyDescent="0.3">
      <c r="A7" s="94" t="s">
        <v>4</v>
      </c>
      <c r="B7" s="94"/>
      <c r="C7" s="96" t="s">
        <v>76</v>
      </c>
      <c r="D7" s="96"/>
      <c r="E7" s="96"/>
      <c r="F7" s="96"/>
      <c r="I7" s="36" t="s">
        <v>34</v>
      </c>
      <c r="J7" s="37" t="s">
        <v>35</v>
      </c>
    </row>
    <row r="8" spans="1:10" ht="25.2" customHeight="1" x14ac:dyDescent="0.3">
      <c r="A8" s="94" t="s">
        <v>5</v>
      </c>
      <c r="B8" s="94"/>
      <c r="C8" s="95">
        <v>45292</v>
      </c>
      <c r="D8" s="96"/>
      <c r="E8" s="96"/>
      <c r="F8" s="96"/>
      <c r="I8" s="38" t="s">
        <v>36</v>
      </c>
      <c r="J8" s="39">
        <v>32</v>
      </c>
    </row>
    <row r="9" spans="1:10" ht="5.4" customHeight="1" thickBot="1" x14ac:dyDescent="0.35"/>
    <row r="10" spans="1:10" s="8" customFormat="1" ht="58.5" customHeight="1" thickBot="1" x14ac:dyDescent="0.35">
      <c r="A10" s="3"/>
      <c r="B10" s="4" t="s">
        <v>6</v>
      </c>
      <c r="C10" s="4" t="s">
        <v>7</v>
      </c>
      <c r="D10" s="5" t="s">
        <v>8</v>
      </c>
      <c r="E10" s="6"/>
      <c r="F10" s="7" t="s">
        <v>9</v>
      </c>
    </row>
    <row r="11" spans="1:10" s="8" customFormat="1" ht="3.6" customHeight="1" x14ac:dyDescent="0.3">
      <c r="A11" s="9"/>
      <c r="D11" s="10"/>
      <c r="F11" s="11"/>
    </row>
    <row r="12" spans="1:10" s="8" customFormat="1" ht="21" customHeight="1" x14ac:dyDescent="0.3">
      <c r="A12" s="12" t="s">
        <v>10</v>
      </c>
      <c r="B12" s="13" t="s">
        <v>11</v>
      </c>
      <c r="C12" s="76">
        <f>+(C15+C16+C17)</f>
        <v>30731.260000000002</v>
      </c>
      <c r="D12" s="14"/>
      <c r="E12" s="6"/>
      <c r="F12" s="15">
        <f>+C12/$C$30</f>
        <v>20.046484018264842</v>
      </c>
    </row>
    <row r="13" spans="1:10" s="8" customFormat="1" ht="23.4" customHeight="1" x14ac:dyDescent="0.3">
      <c r="A13" s="81"/>
      <c r="B13" s="17" t="s">
        <v>12</v>
      </c>
      <c r="C13" s="21">
        <v>2195.09</v>
      </c>
      <c r="D13" s="10"/>
      <c r="F13" s="11"/>
    </row>
    <row r="14" spans="1:10" s="8" customFormat="1" ht="20.399999999999999" customHeight="1" x14ac:dyDescent="0.3">
      <c r="A14" s="81"/>
      <c r="B14" s="17" t="s">
        <v>13</v>
      </c>
      <c r="C14" s="77">
        <v>12</v>
      </c>
      <c r="D14" s="10"/>
      <c r="F14" s="11"/>
    </row>
    <row r="15" spans="1:10" s="8" customFormat="1" ht="21" customHeight="1" x14ac:dyDescent="0.3">
      <c r="A15" s="81"/>
      <c r="B15" s="18" t="s">
        <v>14</v>
      </c>
      <c r="C15" s="78">
        <f>C13*C14</f>
        <v>26341.08</v>
      </c>
      <c r="D15" s="10"/>
      <c r="F15" s="11"/>
    </row>
    <row r="16" spans="1:10" s="8" customFormat="1" ht="27.6" customHeight="1" x14ac:dyDescent="0.3">
      <c r="A16" s="81"/>
      <c r="B16" s="17" t="s">
        <v>15</v>
      </c>
      <c r="C16" s="21">
        <v>2195.09</v>
      </c>
      <c r="D16" s="10"/>
      <c r="F16" s="11"/>
    </row>
    <row r="17" spans="1:6" s="8" customFormat="1" ht="27.6" customHeight="1" x14ac:dyDescent="0.3">
      <c r="A17" s="81"/>
      <c r="B17" s="17" t="s">
        <v>16</v>
      </c>
      <c r="C17" s="21">
        <v>2195.09</v>
      </c>
      <c r="D17" s="10"/>
      <c r="F17" s="11"/>
    </row>
    <row r="18" spans="1:6" s="8" customFormat="1" ht="5.4" customHeight="1" x14ac:dyDescent="0.3">
      <c r="A18" s="81"/>
      <c r="B18" s="79"/>
      <c r="C18" s="80"/>
      <c r="D18" s="10"/>
      <c r="F18" s="11"/>
    </row>
    <row r="19" spans="1:6" s="8" customFormat="1" ht="23.4" customHeight="1" x14ac:dyDescent="0.3">
      <c r="A19" s="12" t="s">
        <v>17</v>
      </c>
      <c r="B19" s="13" t="s">
        <v>18</v>
      </c>
      <c r="C19" s="21">
        <v>153.65630000000002</v>
      </c>
      <c r="D19" s="85">
        <v>5.0000000000000001E-3</v>
      </c>
      <c r="F19" s="15">
        <f>+C19/$C$30</f>
        <v>0.10023242009132421</v>
      </c>
    </row>
    <row r="20" spans="1:6" s="8" customFormat="1" ht="4.95" customHeight="1" x14ac:dyDescent="0.3">
      <c r="A20" s="12"/>
      <c r="B20" s="17"/>
      <c r="C20" s="80"/>
      <c r="D20" s="20"/>
      <c r="F20" s="11"/>
    </row>
    <row r="21" spans="1:6" s="8" customFormat="1" ht="23.4" customHeight="1" x14ac:dyDescent="0.3">
      <c r="A21" s="12" t="s">
        <v>19</v>
      </c>
      <c r="B21" s="13" t="s">
        <v>20</v>
      </c>
      <c r="C21" s="21">
        <v>9415.7763859999995</v>
      </c>
      <c r="D21" s="85">
        <v>0.30109999999999998</v>
      </c>
      <c r="F21" s="15">
        <f>+C21/$C$30</f>
        <v>6.1420589602087405</v>
      </c>
    </row>
    <row r="22" spans="1:6" s="8" customFormat="1" ht="4.95" customHeight="1" x14ac:dyDescent="0.3">
      <c r="A22" s="12"/>
      <c r="B22" s="17"/>
      <c r="C22" s="80"/>
      <c r="D22" s="20"/>
      <c r="F22" s="11"/>
    </row>
    <row r="23" spans="1:6" s="8" customFormat="1" ht="23.4" customHeight="1" x14ac:dyDescent="0.3">
      <c r="A23" s="12" t="s">
        <v>21</v>
      </c>
      <c r="B23" s="13" t="s">
        <v>22</v>
      </c>
      <c r="C23" s="21">
        <v>2316.3896296296298</v>
      </c>
      <c r="D23" s="20"/>
      <c r="F23" s="15">
        <f>+C23/$C$30</f>
        <v>1.5110173709260468</v>
      </c>
    </row>
    <row r="24" spans="1:6" s="8" customFormat="1" ht="4.95" customHeight="1" x14ac:dyDescent="0.3">
      <c r="A24" s="12"/>
      <c r="B24" s="17"/>
      <c r="C24" s="80"/>
      <c r="D24" s="20"/>
      <c r="F24" s="11"/>
    </row>
    <row r="25" spans="1:6" s="8" customFormat="1" ht="23.4" customHeight="1" x14ac:dyDescent="0.3">
      <c r="A25" s="12" t="s">
        <v>23</v>
      </c>
      <c r="B25" s="13" t="s">
        <v>24</v>
      </c>
      <c r="C25" s="21">
        <v>1618.9247121481483</v>
      </c>
      <c r="D25" s="85">
        <v>4.82E-2</v>
      </c>
      <c r="F25" s="15">
        <f>+C25/$C$30</f>
        <v>1.0560500405402142</v>
      </c>
    </row>
    <row r="26" spans="1:6" s="8" customFormat="1" ht="4.95" customHeight="1" x14ac:dyDescent="0.3">
      <c r="A26" s="16"/>
      <c r="C26" s="82"/>
      <c r="D26" s="20"/>
      <c r="F26" s="11"/>
    </row>
    <row r="27" spans="1:6" s="8" customFormat="1" ht="72" customHeight="1" x14ac:dyDescent="0.3">
      <c r="A27" s="12" t="s">
        <v>25</v>
      </c>
      <c r="B27" s="22" t="s">
        <v>68</v>
      </c>
      <c r="C27" s="23">
        <f>25+20+2455+154.79+1533</f>
        <v>4187.79</v>
      </c>
      <c r="D27" s="24"/>
      <c r="F27" s="15">
        <f>+C27/$C$30</f>
        <v>2.7317612524461841</v>
      </c>
    </row>
    <row r="28" spans="1:6" s="8" customFormat="1" ht="22.95" customHeight="1" x14ac:dyDescent="0.3">
      <c r="A28" s="83" t="s">
        <v>26</v>
      </c>
      <c r="B28" s="74" t="s">
        <v>27</v>
      </c>
      <c r="C28" s="75">
        <f>SUM(C12,C19,C21,C23,C25,C27)</f>
        <v>48423.797027777779</v>
      </c>
      <c r="D28" s="10"/>
      <c r="F28" s="11"/>
    </row>
    <row r="29" spans="1:6" s="8" customFormat="1" ht="4.95" customHeight="1" x14ac:dyDescent="0.3">
      <c r="A29" s="16"/>
      <c r="C29" s="82"/>
      <c r="D29" s="20"/>
      <c r="F29" s="11"/>
    </row>
    <row r="30" spans="1:6" s="8" customFormat="1" ht="21" customHeight="1" x14ac:dyDescent="0.3">
      <c r="A30" s="19" t="s">
        <v>28</v>
      </c>
      <c r="B30" s="17" t="s">
        <v>29</v>
      </c>
      <c r="C30" s="93">
        <v>1533</v>
      </c>
      <c r="D30" s="10"/>
      <c r="F30" s="26"/>
    </row>
    <row r="31" spans="1:6" s="8" customFormat="1" ht="4.95" customHeight="1" x14ac:dyDescent="0.3">
      <c r="A31" s="16"/>
      <c r="C31" s="82"/>
      <c r="D31" s="20"/>
      <c r="F31" s="11"/>
    </row>
    <row r="32" spans="1:6" s="8" customFormat="1" ht="22.95" customHeight="1" x14ac:dyDescent="0.3">
      <c r="A32" s="84" t="s">
        <v>30</v>
      </c>
      <c r="B32" s="27" t="s">
        <v>31</v>
      </c>
      <c r="C32" s="25">
        <f>(C28/$C$30)</f>
        <v>31.58760406247735</v>
      </c>
      <c r="D32" s="10"/>
      <c r="F32" s="25">
        <f>SUM(F12,F19,F23,F27,F21,F25)</f>
        <v>31.58760406247735</v>
      </c>
    </row>
    <row r="33" spans="1:6" s="8" customFormat="1" ht="4.95" customHeight="1" x14ac:dyDescent="0.3">
      <c r="A33" s="16"/>
      <c r="D33" s="20"/>
      <c r="F33" s="11"/>
    </row>
    <row r="34" spans="1:6" s="8" customFormat="1" ht="30.6" customHeight="1" thickBot="1" x14ac:dyDescent="0.35">
      <c r="A34" s="28" t="s">
        <v>32</v>
      </c>
      <c r="B34" s="29"/>
      <c r="C34" s="30"/>
      <c r="D34" s="31"/>
      <c r="F34" s="32"/>
    </row>
    <row r="35" spans="1:6" ht="5.4" customHeight="1" x14ac:dyDescent="0.3">
      <c r="A35" s="33"/>
      <c r="B35" s="33"/>
      <c r="C35" s="33"/>
      <c r="D35" s="33"/>
      <c r="F35" s="34"/>
    </row>
    <row r="36" spans="1:6" ht="39.6" customHeight="1" x14ac:dyDescent="0.3">
      <c r="A36" s="35" t="s">
        <v>25</v>
      </c>
      <c r="B36" s="97" t="s">
        <v>33</v>
      </c>
      <c r="C36" s="97"/>
      <c r="D36" s="97"/>
    </row>
  </sheetData>
  <sheetProtection formatCells="0" formatColumns="0" formatRows="0" insertRows="0" autoFilter="0" pivotTables="0"/>
  <autoFilter ref="A10:F10" xr:uid="{78004E0D-E3BC-47C0-B072-370B62DBCAA7}"/>
  <mergeCells count="13">
    <mergeCell ref="A8:B8"/>
    <mergeCell ref="C8:F8"/>
    <mergeCell ref="B36:D36"/>
    <mergeCell ref="A1:F1"/>
    <mergeCell ref="A2:F2"/>
    <mergeCell ref="A4:B4"/>
    <mergeCell ref="C4:F4"/>
    <mergeCell ref="A5:B5"/>
    <mergeCell ref="C5:F5"/>
    <mergeCell ref="A6:B6"/>
    <mergeCell ref="C6:F6"/>
    <mergeCell ref="A7:B7"/>
    <mergeCell ref="C7:F7"/>
  </mergeCells>
  <printOptions horizontalCentered="1"/>
  <pageMargins left="0" right="0" top="0" bottom="0" header="0.19685039370078741" footer="0.19685039370078741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3BFCA-1CA0-407E-9C50-45CCC2027788}">
  <dimension ref="A1:R91"/>
  <sheetViews>
    <sheetView tabSelected="1" topLeftCell="A7" zoomScale="80" zoomScaleNormal="80" workbookViewId="0">
      <selection activeCell="L92" sqref="L92:M94"/>
    </sheetView>
  </sheetViews>
  <sheetFormatPr defaultColWidth="9.109375" defaultRowHeight="14.4" x14ac:dyDescent="0.3"/>
  <cols>
    <col min="1" max="1" width="9.5546875" style="40" customWidth="1"/>
    <col min="2" max="2" width="23.88671875" style="40" customWidth="1"/>
    <col min="3" max="3" width="18.88671875" style="40" customWidth="1"/>
    <col min="4" max="4" width="17.33203125" style="40" customWidth="1"/>
    <col min="5" max="5" width="13.44140625" style="40" customWidth="1"/>
    <col min="6" max="6" width="17.109375" style="40" customWidth="1"/>
    <col min="7" max="7" width="18.5546875" style="40" customWidth="1"/>
    <col min="8" max="8" width="1.6640625" style="40" customWidth="1"/>
    <col min="9" max="9" width="20.21875" style="40" customWidth="1"/>
    <col min="10" max="10" width="20.6640625" style="40" customWidth="1"/>
    <col min="11" max="11" width="1.6640625" style="40" customWidth="1"/>
    <col min="12" max="12" width="21.88671875" style="40" customWidth="1"/>
    <col min="13" max="13" width="18.44140625" style="40" customWidth="1"/>
    <col min="14" max="14" width="1.6640625" style="40" customWidth="1"/>
    <col min="15" max="15" width="21.88671875" style="40" customWidth="1"/>
    <col min="16" max="16" width="18.44140625" style="40" customWidth="1"/>
    <col min="17" max="17" width="1.6640625" style="40" customWidth="1"/>
    <col min="18" max="18" width="27.21875" style="89" customWidth="1"/>
    <col min="19" max="16384" width="9.109375" style="40"/>
  </cols>
  <sheetData>
    <row r="1" spans="1:18" s="1" customFormat="1" ht="29.4" customHeight="1" x14ac:dyDescent="0.3">
      <c r="A1" s="119" t="s">
        <v>79</v>
      </c>
      <c r="B1" s="119"/>
      <c r="C1" s="119"/>
      <c r="D1" s="119"/>
      <c r="E1" s="119"/>
      <c r="F1" s="119"/>
      <c r="G1" s="119"/>
    </row>
    <row r="2" spans="1:18" ht="34.200000000000003" customHeight="1" x14ac:dyDescent="0.3">
      <c r="A2" s="114" t="s">
        <v>37</v>
      </c>
      <c r="B2" s="115"/>
      <c r="C2" s="115"/>
      <c r="D2" s="115"/>
      <c r="E2" s="115"/>
      <c r="F2" s="115"/>
      <c r="G2" s="115"/>
    </row>
    <row r="3" spans="1:18" ht="24" customHeight="1" x14ac:dyDescent="0.3">
      <c r="A3" s="107" t="s">
        <v>38</v>
      </c>
      <c r="B3" s="108"/>
      <c r="C3" s="109"/>
      <c r="D3" s="116" t="s">
        <v>70</v>
      </c>
      <c r="E3" s="105"/>
      <c r="F3" s="105"/>
      <c r="G3" s="106"/>
    </row>
    <row r="4" spans="1:18" ht="24" customHeight="1" x14ac:dyDescent="0.3">
      <c r="A4" s="107" t="s">
        <v>39</v>
      </c>
      <c r="B4" s="108"/>
      <c r="C4" s="109"/>
      <c r="D4" s="116" t="s">
        <v>65</v>
      </c>
      <c r="E4" s="105"/>
      <c r="F4" s="105"/>
      <c r="G4" s="106"/>
    </row>
    <row r="5" spans="1:18" ht="24" customHeight="1" x14ac:dyDescent="0.3">
      <c r="A5" s="107" t="s">
        <v>40</v>
      </c>
      <c r="B5" s="108"/>
      <c r="C5" s="109"/>
      <c r="D5" s="99" t="s">
        <v>66</v>
      </c>
      <c r="E5" s="99"/>
      <c r="F5" s="99"/>
      <c r="G5" s="99"/>
    </row>
    <row r="6" spans="1:18" ht="24" customHeight="1" x14ac:dyDescent="0.3">
      <c r="A6" s="107" t="s">
        <v>71</v>
      </c>
      <c r="B6" s="108"/>
      <c r="C6" s="109"/>
      <c r="D6" s="104">
        <v>45292</v>
      </c>
      <c r="E6" s="105"/>
      <c r="F6" s="105"/>
      <c r="G6" s="106"/>
    </row>
    <row r="7" spans="1:18" ht="15" thickBot="1" x14ac:dyDescent="0.35"/>
    <row r="8" spans="1:18" ht="28.5" customHeight="1" x14ac:dyDescent="0.3">
      <c r="A8" s="42" t="s">
        <v>10</v>
      </c>
      <c r="B8" s="43" t="s">
        <v>17</v>
      </c>
      <c r="C8" s="43" t="s">
        <v>19</v>
      </c>
      <c r="D8" s="43" t="s">
        <v>21</v>
      </c>
      <c r="E8" s="43" t="s">
        <v>23</v>
      </c>
      <c r="F8" s="43" t="s">
        <v>41</v>
      </c>
      <c r="G8" s="44" t="s">
        <v>42</v>
      </c>
      <c r="H8" s="45"/>
      <c r="I8" s="110" t="s">
        <v>43</v>
      </c>
      <c r="J8" s="111"/>
      <c r="K8" s="45"/>
      <c r="L8" s="112" t="s">
        <v>44</v>
      </c>
      <c r="M8" s="113"/>
      <c r="N8" s="45"/>
      <c r="O8" s="100" t="s">
        <v>45</v>
      </c>
      <c r="P8" s="101"/>
      <c r="Q8" s="45"/>
    </row>
    <row r="9" spans="1:18" s="56" customFormat="1" ht="49.8" customHeight="1" x14ac:dyDescent="0.3">
      <c r="A9" s="46" t="s">
        <v>46</v>
      </c>
      <c r="B9" s="47" t="s">
        <v>47</v>
      </c>
      <c r="C9" s="47" t="s">
        <v>48</v>
      </c>
      <c r="D9" s="47" t="s">
        <v>49</v>
      </c>
      <c r="E9" s="47" t="s">
        <v>50</v>
      </c>
      <c r="F9" s="47" t="s">
        <v>51</v>
      </c>
      <c r="G9" s="48" t="s">
        <v>52</v>
      </c>
      <c r="H9" s="49"/>
      <c r="I9" s="50" t="s">
        <v>53</v>
      </c>
      <c r="J9" s="51" t="s">
        <v>54</v>
      </c>
      <c r="K9" s="49"/>
      <c r="L9" s="52" t="s">
        <v>55</v>
      </c>
      <c r="M9" s="53" t="s">
        <v>54</v>
      </c>
      <c r="N9" s="49"/>
      <c r="O9" s="54" t="s">
        <v>56</v>
      </c>
      <c r="P9" s="55" t="s">
        <v>54</v>
      </c>
      <c r="Q9" s="49"/>
      <c r="R9" s="90" t="s">
        <v>69</v>
      </c>
    </row>
    <row r="10" spans="1:18" ht="25.2" customHeight="1" x14ac:dyDescent="0.3">
      <c r="A10" s="57" t="s">
        <v>77</v>
      </c>
      <c r="B10" s="58" t="s">
        <v>67</v>
      </c>
      <c r="C10" s="73">
        <v>152</v>
      </c>
      <c r="D10" s="73">
        <v>22</v>
      </c>
      <c r="E10" s="59">
        <f>+D10/C10</f>
        <v>0.14473684210526316</v>
      </c>
      <c r="F10" s="60">
        <v>31.58760406247735</v>
      </c>
      <c r="G10" s="61">
        <f>+F10*D10</f>
        <v>694.9272893745017</v>
      </c>
      <c r="I10" s="60">
        <v>6.1420589602087405</v>
      </c>
      <c r="J10" s="61">
        <f>+$D10*I10</f>
        <v>135.12529712459229</v>
      </c>
      <c r="L10" s="60">
        <v>0.10023242009132421</v>
      </c>
      <c r="M10" s="61">
        <f>+$D10*L10</f>
        <v>2.2051132420091326</v>
      </c>
      <c r="O10" s="60">
        <v>1.0560500405402142</v>
      </c>
      <c r="P10" s="61">
        <f>+$D10*O10</f>
        <v>23.233100891884714</v>
      </c>
      <c r="R10" s="91"/>
    </row>
    <row r="11" spans="1:18" ht="28.8" x14ac:dyDescent="0.3">
      <c r="A11" s="57" t="s">
        <v>77</v>
      </c>
      <c r="B11" s="58" t="s">
        <v>67</v>
      </c>
      <c r="C11" s="73">
        <v>152</v>
      </c>
      <c r="D11" s="73">
        <v>10</v>
      </c>
      <c r="E11" s="59">
        <f t="shared" ref="E11:E74" si="0">+D11/C11</f>
        <v>6.5789473684210523E-2</v>
      </c>
      <c r="F11" s="60">
        <f>+F10*1.2</f>
        <v>37.90512487497282</v>
      </c>
      <c r="G11" s="61">
        <f t="shared" ref="G11:G85" si="1">+F11*D11</f>
        <v>379.05124874972819</v>
      </c>
      <c r="I11" s="60">
        <v>6.1420589602087405</v>
      </c>
      <c r="J11" s="61">
        <f>+$D11*I11</f>
        <v>61.420589602087404</v>
      </c>
      <c r="L11" s="60">
        <v>0.10023242009132421</v>
      </c>
      <c r="M11" s="61">
        <f t="shared" ref="M11:M85" si="2">+$D11*L11</f>
        <v>1.0023242009132423</v>
      </c>
      <c r="O11" s="60">
        <v>1.0560500405402142</v>
      </c>
      <c r="P11" s="61">
        <f t="shared" ref="P11:P85" si="3">+$D11*O11</f>
        <v>10.560500405402141</v>
      </c>
      <c r="R11" s="91" t="s">
        <v>75</v>
      </c>
    </row>
    <row r="12" spans="1:18" x14ac:dyDescent="0.3">
      <c r="A12" s="57"/>
      <c r="B12" s="58"/>
      <c r="C12" s="73"/>
      <c r="D12" s="73"/>
      <c r="E12" s="59" t="e">
        <f t="shared" si="0"/>
        <v>#DIV/0!</v>
      </c>
      <c r="F12" s="60"/>
      <c r="G12" s="61">
        <f t="shared" si="1"/>
        <v>0</v>
      </c>
      <c r="I12" s="60"/>
      <c r="J12" s="61">
        <f t="shared" ref="J12:J85" si="4">+$D12*I12</f>
        <v>0</v>
      </c>
      <c r="L12" s="60"/>
      <c r="M12" s="61">
        <f t="shared" si="2"/>
        <v>0</v>
      </c>
      <c r="O12" s="60"/>
      <c r="P12" s="61">
        <f t="shared" si="3"/>
        <v>0</v>
      </c>
      <c r="R12" s="91"/>
    </row>
    <row r="13" spans="1:18" x14ac:dyDescent="0.3">
      <c r="A13" s="57"/>
      <c r="B13" s="58"/>
      <c r="C13" s="73"/>
      <c r="D13" s="73"/>
      <c r="E13" s="59" t="e">
        <f t="shared" si="0"/>
        <v>#DIV/0!</v>
      </c>
      <c r="F13" s="60"/>
      <c r="G13" s="61">
        <f t="shared" si="1"/>
        <v>0</v>
      </c>
      <c r="I13" s="60"/>
      <c r="J13" s="61">
        <f t="shared" si="4"/>
        <v>0</v>
      </c>
      <c r="L13" s="60"/>
      <c r="M13" s="61">
        <f t="shared" si="2"/>
        <v>0</v>
      </c>
      <c r="O13" s="60"/>
      <c r="P13" s="61">
        <f t="shared" si="3"/>
        <v>0</v>
      </c>
      <c r="R13" s="91"/>
    </row>
    <row r="14" spans="1:18" ht="19.2" hidden="1" customHeight="1" x14ac:dyDescent="0.3">
      <c r="A14" s="57"/>
      <c r="B14" s="58"/>
      <c r="C14" s="73"/>
      <c r="D14" s="73"/>
      <c r="E14" s="59" t="e">
        <f t="shared" si="0"/>
        <v>#DIV/0!</v>
      </c>
      <c r="F14" s="60"/>
      <c r="G14" s="61">
        <f>+F14*D14</f>
        <v>0</v>
      </c>
      <c r="I14" s="60"/>
      <c r="J14" s="61">
        <f t="shared" si="4"/>
        <v>0</v>
      </c>
      <c r="L14" s="60"/>
      <c r="M14" s="61">
        <f t="shared" si="2"/>
        <v>0</v>
      </c>
      <c r="O14" s="60"/>
      <c r="P14" s="61">
        <f t="shared" si="3"/>
        <v>0</v>
      </c>
      <c r="R14" s="91"/>
    </row>
    <row r="15" spans="1:18" ht="19.2" hidden="1" customHeight="1" x14ac:dyDescent="0.3">
      <c r="A15" s="57"/>
      <c r="B15" s="58"/>
      <c r="C15" s="73"/>
      <c r="D15" s="73"/>
      <c r="E15" s="59" t="e">
        <f t="shared" si="0"/>
        <v>#DIV/0!</v>
      </c>
      <c r="F15" s="60"/>
      <c r="G15" s="61">
        <f t="shared" si="1"/>
        <v>0</v>
      </c>
      <c r="I15" s="60"/>
      <c r="J15" s="61">
        <f t="shared" si="4"/>
        <v>0</v>
      </c>
      <c r="L15" s="60"/>
      <c r="M15" s="61">
        <f t="shared" si="2"/>
        <v>0</v>
      </c>
      <c r="O15" s="60"/>
      <c r="P15" s="61">
        <f t="shared" si="3"/>
        <v>0</v>
      </c>
      <c r="R15" s="91"/>
    </row>
    <row r="16" spans="1:18" ht="19.2" hidden="1" customHeight="1" x14ac:dyDescent="0.3">
      <c r="A16" s="57"/>
      <c r="B16" s="58"/>
      <c r="C16" s="73"/>
      <c r="D16" s="73"/>
      <c r="E16" s="59" t="e">
        <f t="shared" si="0"/>
        <v>#DIV/0!</v>
      </c>
      <c r="F16" s="60"/>
      <c r="G16" s="61">
        <f t="shared" si="1"/>
        <v>0</v>
      </c>
      <c r="I16" s="60"/>
      <c r="J16" s="61">
        <f t="shared" si="4"/>
        <v>0</v>
      </c>
      <c r="L16" s="60"/>
      <c r="M16" s="61">
        <f t="shared" si="2"/>
        <v>0</v>
      </c>
      <c r="O16" s="60"/>
      <c r="P16" s="61">
        <f t="shared" si="3"/>
        <v>0</v>
      </c>
      <c r="R16" s="91"/>
    </row>
    <row r="17" spans="1:18" ht="19.2" hidden="1" customHeight="1" x14ac:dyDescent="0.3">
      <c r="A17" s="57"/>
      <c r="B17" s="58"/>
      <c r="C17" s="73"/>
      <c r="D17" s="73"/>
      <c r="E17" s="59" t="e">
        <f t="shared" si="0"/>
        <v>#DIV/0!</v>
      </c>
      <c r="F17" s="60"/>
      <c r="G17" s="61">
        <f t="shared" si="1"/>
        <v>0</v>
      </c>
      <c r="I17" s="60"/>
      <c r="J17" s="61">
        <f t="shared" si="4"/>
        <v>0</v>
      </c>
      <c r="L17" s="60"/>
      <c r="M17" s="61">
        <f t="shared" si="2"/>
        <v>0</v>
      </c>
      <c r="O17" s="60"/>
      <c r="P17" s="61">
        <f t="shared" si="3"/>
        <v>0</v>
      </c>
      <c r="R17" s="91"/>
    </row>
    <row r="18" spans="1:18" ht="19.2" hidden="1" customHeight="1" x14ac:dyDescent="0.3">
      <c r="A18" s="57"/>
      <c r="B18" s="58"/>
      <c r="C18" s="73"/>
      <c r="D18" s="73"/>
      <c r="E18" s="59" t="e">
        <f t="shared" si="0"/>
        <v>#DIV/0!</v>
      </c>
      <c r="F18" s="60"/>
      <c r="G18" s="61">
        <f t="shared" si="1"/>
        <v>0</v>
      </c>
      <c r="I18" s="60"/>
      <c r="J18" s="61">
        <f t="shared" si="4"/>
        <v>0</v>
      </c>
      <c r="L18" s="60"/>
      <c r="M18" s="61">
        <f t="shared" si="2"/>
        <v>0</v>
      </c>
      <c r="O18" s="60"/>
      <c r="P18" s="61">
        <f t="shared" si="3"/>
        <v>0</v>
      </c>
      <c r="R18" s="91"/>
    </row>
    <row r="19" spans="1:18" ht="19.2" hidden="1" customHeight="1" x14ac:dyDescent="0.3">
      <c r="A19" s="57"/>
      <c r="B19" s="58"/>
      <c r="C19" s="73"/>
      <c r="D19" s="73"/>
      <c r="E19" s="59" t="e">
        <f t="shared" si="0"/>
        <v>#DIV/0!</v>
      </c>
      <c r="F19" s="60"/>
      <c r="G19" s="61">
        <f t="shared" si="1"/>
        <v>0</v>
      </c>
      <c r="I19" s="60"/>
      <c r="J19" s="61">
        <f t="shared" si="4"/>
        <v>0</v>
      </c>
      <c r="L19" s="60"/>
      <c r="M19" s="61">
        <f t="shared" si="2"/>
        <v>0</v>
      </c>
      <c r="O19" s="60"/>
      <c r="P19" s="61">
        <f t="shared" si="3"/>
        <v>0</v>
      </c>
      <c r="R19" s="91"/>
    </row>
    <row r="20" spans="1:18" ht="19.2" hidden="1" customHeight="1" x14ac:dyDescent="0.3">
      <c r="A20" s="57"/>
      <c r="B20" s="58"/>
      <c r="C20" s="73"/>
      <c r="D20" s="73"/>
      <c r="E20" s="59" t="e">
        <f t="shared" si="0"/>
        <v>#DIV/0!</v>
      </c>
      <c r="F20" s="60"/>
      <c r="G20" s="61">
        <f t="shared" si="1"/>
        <v>0</v>
      </c>
      <c r="I20" s="60"/>
      <c r="J20" s="61">
        <f t="shared" si="4"/>
        <v>0</v>
      </c>
      <c r="L20" s="60"/>
      <c r="M20" s="61">
        <f t="shared" si="2"/>
        <v>0</v>
      </c>
      <c r="O20" s="60"/>
      <c r="P20" s="61">
        <f t="shared" si="3"/>
        <v>0</v>
      </c>
      <c r="R20" s="91"/>
    </row>
    <row r="21" spans="1:18" ht="19.2" hidden="1" customHeight="1" x14ac:dyDescent="0.3">
      <c r="A21" s="57"/>
      <c r="B21" s="58"/>
      <c r="C21" s="73"/>
      <c r="D21" s="73"/>
      <c r="E21" s="59" t="e">
        <f t="shared" si="0"/>
        <v>#DIV/0!</v>
      </c>
      <c r="F21" s="60"/>
      <c r="G21" s="61">
        <f t="shared" si="1"/>
        <v>0</v>
      </c>
      <c r="I21" s="60"/>
      <c r="J21" s="61">
        <f t="shared" si="4"/>
        <v>0</v>
      </c>
      <c r="L21" s="60"/>
      <c r="M21" s="61">
        <f t="shared" si="2"/>
        <v>0</v>
      </c>
      <c r="O21" s="60"/>
      <c r="P21" s="61">
        <f t="shared" si="3"/>
        <v>0</v>
      </c>
      <c r="R21" s="91"/>
    </row>
    <row r="22" spans="1:18" ht="19.2" hidden="1" customHeight="1" x14ac:dyDescent="0.3">
      <c r="A22" s="57"/>
      <c r="B22" s="58"/>
      <c r="C22" s="73"/>
      <c r="D22" s="73"/>
      <c r="E22" s="59" t="e">
        <f t="shared" si="0"/>
        <v>#DIV/0!</v>
      </c>
      <c r="F22" s="60"/>
      <c r="G22" s="61">
        <f t="shared" si="1"/>
        <v>0</v>
      </c>
      <c r="I22" s="60"/>
      <c r="J22" s="61">
        <f t="shared" si="4"/>
        <v>0</v>
      </c>
      <c r="L22" s="60"/>
      <c r="M22" s="61">
        <f t="shared" si="2"/>
        <v>0</v>
      </c>
      <c r="O22" s="60"/>
      <c r="P22" s="61">
        <f t="shared" si="3"/>
        <v>0</v>
      </c>
      <c r="R22" s="91"/>
    </row>
    <row r="23" spans="1:18" ht="19.2" hidden="1" customHeight="1" x14ac:dyDescent="0.3">
      <c r="A23" s="57"/>
      <c r="B23" s="58"/>
      <c r="C23" s="73"/>
      <c r="D23" s="73"/>
      <c r="E23" s="59" t="e">
        <f t="shared" si="0"/>
        <v>#DIV/0!</v>
      </c>
      <c r="F23" s="60"/>
      <c r="G23" s="61">
        <f t="shared" si="1"/>
        <v>0</v>
      </c>
      <c r="I23" s="60"/>
      <c r="J23" s="61">
        <f t="shared" si="4"/>
        <v>0</v>
      </c>
      <c r="L23" s="60"/>
      <c r="M23" s="61">
        <f t="shared" si="2"/>
        <v>0</v>
      </c>
      <c r="O23" s="60"/>
      <c r="P23" s="61">
        <f t="shared" si="3"/>
        <v>0</v>
      </c>
      <c r="R23" s="91"/>
    </row>
    <row r="24" spans="1:18" ht="19.2" hidden="1" customHeight="1" x14ac:dyDescent="0.3">
      <c r="A24" s="57"/>
      <c r="B24" s="58"/>
      <c r="C24" s="73"/>
      <c r="D24" s="73"/>
      <c r="E24" s="59" t="e">
        <f t="shared" si="0"/>
        <v>#DIV/0!</v>
      </c>
      <c r="F24" s="60"/>
      <c r="G24" s="61">
        <f t="shared" si="1"/>
        <v>0</v>
      </c>
      <c r="I24" s="60"/>
      <c r="J24" s="61">
        <f t="shared" si="4"/>
        <v>0</v>
      </c>
      <c r="L24" s="60"/>
      <c r="M24" s="61">
        <f t="shared" si="2"/>
        <v>0</v>
      </c>
      <c r="O24" s="60"/>
      <c r="P24" s="61">
        <f t="shared" si="3"/>
        <v>0</v>
      </c>
      <c r="R24" s="91"/>
    </row>
    <row r="25" spans="1:18" ht="19.2" hidden="1" customHeight="1" x14ac:dyDescent="0.3">
      <c r="A25" s="57"/>
      <c r="B25" s="58"/>
      <c r="C25" s="73"/>
      <c r="D25" s="73"/>
      <c r="E25" s="59" t="e">
        <f t="shared" si="0"/>
        <v>#DIV/0!</v>
      </c>
      <c r="F25" s="60"/>
      <c r="G25" s="61">
        <f t="shared" si="1"/>
        <v>0</v>
      </c>
      <c r="I25" s="60"/>
      <c r="J25" s="61">
        <f t="shared" si="4"/>
        <v>0</v>
      </c>
      <c r="L25" s="60"/>
      <c r="M25" s="61">
        <f t="shared" si="2"/>
        <v>0</v>
      </c>
      <c r="O25" s="60"/>
      <c r="P25" s="61">
        <f t="shared" si="3"/>
        <v>0</v>
      </c>
      <c r="R25" s="91"/>
    </row>
    <row r="26" spans="1:18" ht="19.2" hidden="1" customHeight="1" x14ac:dyDescent="0.3">
      <c r="A26" s="57"/>
      <c r="B26" s="58"/>
      <c r="C26" s="73"/>
      <c r="D26" s="73"/>
      <c r="E26" s="59" t="e">
        <f t="shared" si="0"/>
        <v>#DIV/0!</v>
      </c>
      <c r="F26" s="60"/>
      <c r="G26" s="61">
        <f t="shared" si="1"/>
        <v>0</v>
      </c>
      <c r="I26" s="60"/>
      <c r="J26" s="61">
        <f t="shared" si="4"/>
        <v>0</v>
      </c>
      <c r="L26" s="60"/>
      <c r="M26" s="61">
        <f t="shared" si="2"/>
        <v>0</v>
      </c>
      <c r="O26" s="60"/>
      <c r="P26" s="61">
        <f t="shared" si="3"/>
        <v>0</v>
      </c>
      <c r="R26" s="91"/>
    </row>
    <row r="27" spans="1:18" hidden="1" x14ac:dyDescent="0.3">
      <c r="A27" s="57"/>
      <c r="B27" s="58"/>
      <c r="C27" s="73"/>
      <c r="D27" s="73"/>
      <c r="E27" s="59" t="e">
        <f t="shared" si="0"/>
        <v>#DIV/0!</v>
      </c>
      <c r="F27" s="60"/>
      <c r="G27" s="61">
        <f t="shared" si="1"/>
        <v>0</v>
      </c>
      <c r="I27" s="60"/>
      <c r="J27" s="61">
        <f t="shared" si="4"/>
        <v>0</v>
      </c>
      <c r="L27" s="60"/>
      <c r="M27" s="61">
        <f t="shared" si="2"/>
        <v>0</v>
      </c>
      <c r="O27" s="60"/>
      <c r="P27" s="61">
        <f t="shared" si="3"/>
        <v>0</v>
      </c>
      <c r="R27" s="91"/>
    </row>
    <row r="28" spans="1:18" hidden="1" x14ac:dyDescent="0.3">
      <c r="A28" s="57"/>
      <c r="B28" s="58"/>
      <c r="C28" s="73"/>
      <c r="D28" s="73"/>
      <c r="E28" s="59" t="e">
        <f t="shared" si="0"/>
        <v>#DIV/0!</v>
      </c>
      <c r="F28" s="60"/>
      <c r="G28" s="61">
        <f t="shared" si="1"/>
        <v>0</v>
      </c>
      <c r="I28" s="60"/>
      <c r="J28" s="61">
        <f t="shared" si="4"/>
        <v>0</v>
      </c>
      <c r="L28" s="60"/>
      <c r="M28" s="61">
        <f t="shared" si="2"/>
        <v>0</v>
      </c>
      <c r="O28" s="60"/>
      <c r="P28" s="61">
        <f t="shared" si="3"/>
        <v>0</v>
      </c>
      <c r="R28" s="91"/>
    </row>
    <row r="29" spans="1:18" hidden="1" x14ac:dyDescent="0.3">
      <c r="A29" s="57"/>
      <c r="B29" s="58"/>
      <c r="C29" s="73"/>
      <c r="D29" s="73"/>
      <c r="E29" s="59" t="e">
        <f t="shared" si="0"/>
        <v>#DIV/0!</v>
      </c>
      <c r="F29" s="60"/>
      <c r="G29" s="61">
        <f t="shared" si="1"/>
        <v>0</v>
      </c>
      <c r="I29" s="60"/>
      <c r="J29" s="61">
        <f t="shared" si="4"/>
        <v>0</v>
      </c>
      <c r="L29" s="60"/>
      <c r="M29" s="61">
        <f t="shared" si="2"/>
        <v>0</v>
      </c>
      <c r="O29" s="60"/>
      <c r="P29" s="61">
        <f t="shared" si="3"/>
        <v>0</v>
      </c>
      <c r="R29" s="91"/>
    </row>
    <row r="30" spans="1:18" hidden="1" x14ac:dyDescent="0.3">
      <c r="A30" s="57"/>
      <c r="B30" s="58"/>
      <c r="C30" s="73"/>
      <c r="D30" s="73"/>
      <c r="E30" s="59" t="e">
        <f t="shared" si="0"/>
        <v>#DIV/0!</v>
      </c>
      <c r="F30" s="60"/>
      <c r="G30" s="61">
        <f t="shared" si="1"/>
        <v>0</v>
      </c>
      <c r="I30" s="60"/>
      <c r="J30" s="61">
        <f t="shared" si="4"/>
        <v>0</v>
      </c>
      <c r="L30" s="60"/>
      <c r="M30" s="61">
        <f t="shared" si="2"/>
        <v>0</v>
      </c>
      <c r="O30" s="60"/>
      <c r="P30" s="61">
        <f t="shared" si="3"/>
        <v>0</v>
      </c>
      <c r="R30" s="91"/>
    </row>
    <row r="31" spans="1:18" hidden="1" x14ac:dyDescent="0.3">
      <c r="A31" s="57"/>
      <c r="B31" s="58"/>
      <c r="C31" s="73"/>
      <c r="D31" s="73"/>
      <c r="E31" s="59" t="e">
        <f t="shared" si="0"/>
        <v>#DIV/0!</v>
      </c>
      <c r="F31" s="60"/>
      <c r="G31" s="61">
        <f t="shared" si="1"/>
        <v>0</v>
      </c>
      <c r="I31" s="60"/>
      <c r="J31" s="61">
        <f t="shared" si="4"/>
        <v>0</v>
      </c>
      <c r="L31" s="60"/>
      <c r="M31" s="61">
        <f t="shared" si="2"/>
        <v>0</v>
      </c>
      <c r="O31" s="60"/>
      <c r="P31" s="61">
        <f t="shared" si="3"/>
        <v>0</v>
      </c>
      <c r="R31" s="91"/>
    </row>
    <row r="32" spans="1:18" hidden="1" x14ac:dyDescent="0.3">
      <c r="A32" s="57"/>
      <c r="B32" s="58"/>
      <c r="C32" s="73"/>
      <c r="D32" s="73"/>
      <c r="E32" s="59" t="e">
        <f t="shared" si="0"/>
        <v>#DIV/0!</v>
      </c>
      <c r="F32" s="60"/>
      <c r="G32" s="61">
        <f t="shared" si="1"/>
        <v>0</v>
      </c>
      <c r="I32" s="60"/>
      <c r="J32" s="61">
        <f t="shared" si="4"/>
        <v>0</v>
      </c>
      <c r="L32" s="60"/>
      <c r="M32" s="61">
        <f t="shared" si="2"/>
        <v>0</v>
      </c>
      <c r="O32" s="60"/>
      <c r="P32" s="61">
        <f t="shared" si="3"/>
        <v>0</v>
      </c>
      <c r="R32" s="91"/>
    </row>
    <row r="33" spans="1:18" hidden="1" x14ac:dyDescent="0.3">
      <c r="A33" s="57"/>
      <c r="B33" s="58"/>
      <c r="C33" s="73"/>
      <c r="D33" s="73"/>
      <c r="E33" s="59" t="e">
        <f t="shared" si="0"/>
        <v>#DIV/0!</v>
      </c>
      <c r="F33" s="60"/>
      <c r="G33" s="61">
        <f t="shared" si="1"/>
        <v>0</v>
      </c>
      <c r="I33" s="60"/>
      <c r="J33" s="61">
        <f t="shared" si="4"/>
        <v>0</v>
      </c>
      <c r="L33" s="60"/>
      <c r="M33" s="61">
        <f t="shared" si="2"/>
        <v>0</v>
      </c>
      <c r="O33" s="60"/>
      <c r="P33" s="61">
        <f t="shared" si="3"/>
        <v>0</v>
      </c>
      <c r="R33" s="91"/>
    </row>
    <row r="34" spans="1:18" hidden="1" x14ac:dyDescent="0.3">
      <c r="A34" s="57"/>
      <c r="B34" s="58"/>
      <c r="C34" s="73"/>
      <c r="D34" s="73"/>
      <c r="E34" s="59" t="e">
        <f t="shared" si="0"/>
        <v>#DIV/0!</v>
      </c>
      <c r="F34" s="60"/>
      <c r="G34" s="61">
        <f t="shared" si="1"/>
        <v>0</v>
      </c>
      <c r="I34" s="60"/>
      <c r="J34" s="61">
        <f t="shared" si="4"/>
        <v>0</v>
      </c>
      <c r="L34" s="60"/>
      <c r="M34" s="61">
        <f t="shared" si="2"/>
        <v>0</v>
      </c>
      <c r="O34" s="60"/>
      <c r="P34" s="61">
        <f t="shared" si="3"/>
        <v>0</v>
      </c>
      <c r="R34" s="91"/>
    </row>
    <row r="35" spans="1:18" hidden="1" x14ac:dyDescent="0.3">
      <c r="A35" s="57"/>
      <c r="B35" s="58"/>
      <c r="C35" s="73"/>
      <c r="D35" s="73"/>
      <c r="E35" s="59" t="e">
        <f t="shared" si="0"/>
        <v>#DIV/0!</v>
      </c>
      <c r="F35" s="60"/>
      <c r="G35" s="61">
        <f t="shared" si="1"/>
        <v>0</v>
      </c>
      <c r="I35" s="60"/>
      <c r="J35" s="61">
        <f t="shared" si="4"/>
        <v>0</v>
      </c>
      <c r="L35" s="60"/>
      <c r="M35" s="61">
        <f t="shared" si="2"/>
        <v>0</v>
      </c>
      <c r="O35" s="60"/>
      <c r="P35" s="61">
        <f t="shared" si="3"/>
        <v>0</v>
      </c>
      <c r="R35" s="91"/>
    </row>
    <row r="36" spans="1:18" hidden="1" x14ac:dyDescent="0.3">
      <c r="A36" s="57"/>
      <c r="B36" s="58"/>
      <c r="C36" s="73"/>
      <c r="D36" s="73"/>
      <c r="E36" s="59" t="e">
        <f t="shared" si="0"/>
        <v>#DIV/0!</v>
      </c>
      <c r="F36" s="60"/>
      <c r="G36" s="61">
        <f t="shared" si="1"/>
        <v>0</v>
      </c>
      <c r="I36" s="60"/>
      <c r="J36" s="61">
        <f t="shared" si="4"/>
        <v>0</v>
      </c>
      <c r="L36" s="60"/>
      <c r="M36" s="61">
        <f t="shared" si="2"/>
        <v>0</v>
      </c>
      <c r="O36" s="60"/>
      <c r="P36" s="61">
        <f t="shared" si="3"/>
        <v>0</v>
      </c>
      <c r="R36" s="91"/>
    </row>
    <row r="37" spans="1:18" hidden="1" x14ac:dyDescent="0.3">
      <c r="A37" s="57"/>
      <c r="B37" s="58"/>
      <c r="C37" s="73"/>
      <c r="D37" s="73"/>
      <c r="E37" s="59" t="e">
        <f t="shared" si="0"/>
        <v>#DIV/0!</v>
      </c>
      <c r="F37" s="60"/>
      <c r="G37" s="61">
        <f t="shared" si="1"/>
        <v>0</v>
      </c>
      <c r="I37" s="60"/>
      <c r="J37" s="61">
        <f t="shared" si="4"/>
        <v>0</v>
      </c>
      <c r="L37" s="60"/>
      <c r="M37" s="61">
        <f t="shared" si="2"/>
        <v>0</v>
      </c>
      <c r="O37" s="60"/>
      <c r="P37" s="61">
        <f t="shared" si="3"/>
        <v>0</v>
      </c>
      <c r="R37" s="91"/>
    </row>
    <row r="38" spans="1:18" hidden="1" x14ac:dyDescent="0.3">
      <c r="A38" s="57"/>
      <c r="B38" s="58"/>
      <c r="C38" s="73"/>
      <c r="D38" s="73"/>
      <c r="E38" s="59" t="e">
        <f t="shared" si="0"/>
        <v>#DIV/0!</v>
      </c>
      <c r="F38" s="60"/>
      <c r="G38" s="61">
        <f t="shared" si="1"/>
        <v>0</v>
      </c>
      <c r="I38" s="60"/>
      <c r="J38" s="61">
        <f t="shared" si="4"/>
        <v>0</v>
      </c>
      <c r="L38" s="60"/>
      <c r="M38" s="61">
        <f t="shared" si="2"/>
        <v>0</v>
      </c>
      <c r="O38" s="60"/>
      <c r="P38" s="61">
        <f t="shared" si="3"/>
        <v>0</v>
      </c>
      <c r="R38" s="91"/>
    </row>
    <row r="39" spans="1:18" hidden="1" x14ac:dyDescent="0.3">
      <c r="A39" s="57"/>
      <c r="B39" s="58"/>
      <c r="C39" s="73"/>
      <c r="D39" s="73"/>
      <c r="E39" s="59" t="e">
        <f t="shared" si="0"/>
        <v>#DIV/0!</v>
      </c>
      <c r="F39" s="60"/>
      <c r="G39" s="61">
        <f t="shared" si="1"/>
        <v>0</v>
      </c>
      <c r="I39" s="60"/>
      <c r="J39" s="61">
        <f t="shared" si="4"/>
        <v>0</v>
      </c>
      <c r="L39" s="60"/>
      <c r="M39" s="61">
        <f t="shared" si="2"/>
        <v>0</v>
      </c>
      <c r="O39" s="60"/>
      <c r="P39" s="61">
        <f t="shared" si="3"/>
        <v>0</v>
      </c>
      <c r="R39" s="91"/>
    </row>
    <row r="40" spans="1:18" hidden="1" x14ac:dyDescent="0.3">
      <c r="A40" s="57"/>
      <c r="B40" s="58"/>
      <c r="C40" s="73"/>
      <c r="D40" s="73"/>
      <c r="E40" s="59" t="e">
        <f t="shared" si="0"/>
        <v>#DIV/0!</v>
      </c>
      <c r="F40" s="60"/>
      <c r="G40" s="61">
        <f t="shared" si="1"/>
        <v>0</v>
      </c>
      <c r="I40" s="60"/>
      <c r="J40" s="61">
        <f t="shared" si="4"/>
        <v>0</v>
      </c>
      <c r="L40" s="60"/>
      <c r="M40" s="61">
        <f t="shared" si="2"/>
        <v>0</v>
      </c>
      <c r="O40" s="60"/>
      <c r="P40" s="61">
        <f t="shared" si="3"/>
        <v>0</v>
      </c>
      <c r="R40" s="91"/>
    </row>
    <row r="41" spans="1:18" hidden="1" x14ac:dyDescent="0.3">
      <c r="A41" s="57"/>
      <c r="B41" s="58"/>
      <c r="C41" s="73"/>
      <c r="D41" s="73"/>
      <c r="E41" s="59" t="e">
        <f t="shared" si="0"/>
        <v>#DIV/0!</v>
      </c>
      <c r="F41" s="60"/>
      <c r="G41" s="61">
        <f t="shared" si="1"/>
        <v>0</v>
      </c>
      <c r="I41" s="60"/>
      <c r="J41" s="61">
        <f t="shared" si="4"/>
        <v>0</v>
      </c>
      <c r="L41" s="60"/>
      <c r="M41" s="61">
        <f t="shared" si="2"/>
        <v>0</v>
      </c>
      <c r="O41" s="60"/>
      <c r="P41" s="61">
        <f t="shared" si="3"/>
        <v>0</v>
      </c>
      <c r="R41" s="91"/>
    </row>
    <row r="42" spans="1:18" hidden="1" x14ac:dyDescent="0.3">
      <c r="A42" s="57"/>
      <c r="B42" s="58"/>
      <c r="C42" s="73"/>
      <c r="D42" s="73"/>
      <c r="E42" s="59" t="e">
        <f t="shared" si="0"/>
        <v>#DIV/0!</v>
      </c>
      <c r="F42" s="60"/>
      <c r="G42" s="61">
        <f t="shared" si="1"/>
        <v>0</v>
      </c>
      <c r="I42" s="60"/>
      <c r="J42" s="61">
        <f t="shared" si="4"/>
        <v>0</v>
      </c>
      <c r="L42" s="60"/>
      <c r="M42" s="61">
        <f t="shared" si="2"/>
        <v>0</v>
      </c>
      <c r="O42" s="60"/>
      <c r="P42" s="61">
        <f t="shared" si="3"/>
        <v>0</v>
      </c>
      <c r="R42" s="91"/>
    </row>
    <row r="43" spans="1:18" hidden="1" x14ac:dyDescent="0.3">
      <c r="A43" s="57"/>
      <c r="B43" s="58"/>
      <c r="C43" s="73"/>
      <c r="D43" s="73"/>
      <c r="E43" s="59" t="e">
        <f t="shared" si="0"/>
        <v>#DIV/0!</v>
      </c>
      <c r="F43" s="60"/>
      <c r="G43" s="61">
        <f t="shared" si="1"/>
        <v>0</v>
      </c>
      <c r="I43" s="60"/>
      <c r="J43" s="61">
        <f t="shared" si="4"/>
        <v>0</v>
      </c>
      <c r="L43" s="60"/>
      <c r="M43" s="61">
        <f t="shared" si="2"/>
        <v>0</v>
      </c>
      <c r="O43" s="60"/>
      <c r="P43" s="61">
        <f t="shared" si="3"/>
        <v>0</v>
      </c>
      <c r="R43" s="91"/>
    </row>
    <row r="44" spans="1:18" hidden="1" x14ac:dyDescent="0.3">
      <c r="A44" s="57"/>
      <c r="B44" s="58"/>
      <c r="C44" s="73"/>
      <c r="D44" s="73"/>
      <c r="E44" s="59" t="e">
        <f t="shared" si="0"/>
        <v>#DIV/0!</v>
      </c>
      <c r="F44" s="60"/>
      <c r="G44" s="61">
        <f t="shared" si="1"/>
        <v>0</v>
      </c>
      <c r="I44" s="60"/>
      <c r="J44" s="61">
        <f t="shared" si="4"/>
        <v>0</v>
      </c>
      <c r="L44" s="60"/>
      <c r="M44" s="61">
        <f t="shared" si="2"/>
        <v>0</v>
      </c>
      <c r="O44" s="60"/>
      <c r="P44" s="61">
        <f t="shared" si="3"/>
        <v>0</v>
      </c>
      <c r="R44" s="91"/>
    </row>
    <row r="45" spans="1:18" hidden="1" x14ac:dyDescent="0.3">
      <c r="A45" s="57"/>
      <c r="B45" s="58"/>
      <c r="C45" s="73"/>
      <c r="D45" s="73"/>
      <c r="E45" s="59" t="e">
        <f t="shared" si="0"/>
        <v>#DIV/0!</v>
      </c>
      <c r="F45" s="60"/>
      <c r="G45" s="61">
        <f t="shared" si="1"/>
        <v>0</v>
      </c>
      <c r="I45" s="60"/>
      <c r="J45" s="61">
        <f t="shared" si="4"/>
        <v>0</v>
      </c>
      <c r="L45" s="60"/>
      <c r="M45" s="61">
        <f t="shared" si="2"/>
        <v>0</v>
      </c>
      <c r="O45" s="60"/>
      <c r="P45" s="61">
        <f t="shared" si="3"/>
        <v>0</v>
      </c>
      <c r="R45" s="91"/>
    </row>
    <row r="46" spans="1:18" hidden="1" x14ac:dyDescent="0.3">
      <c r="A46" s="57"/>
      <c r="B46" s="58"/>
      <c r="C46" s="73"/>
      <c r="D46" s="73"/>
      <c r="E46" s="59" t="e">
        <f t="shared" si="0"/>
        <v>#DIV/0!</v>
      </c>
      <c r="F46" s="60"/>
      <c r="G46" s="61">
        <f t="shared" si="1"/>
        <v>0</v>
      </c>
      <c r="I46" s="60"/>
      <c r="J46" s="61">
        <f t="shared" si="4"/>
        <v>0</v>
      </c>
      <c r="L46" s="60"/>
      <c r="M46" s="61">
        <f t="shared" si="2"/>
        <v>0</v>
      </c>
      <c r="O46" s="60"/>
      <c r="P46" s="61">
        <f t="shared" si="3"/>
        <v>0</v>
      </c>
      <c r="R46" s="91"/>
    </row>
    <row r="47" spans="1:18" hidden="1" x14ac:dyDescent="0.3">
      <c r="A47" s="57"/>
      <c r="B47" s="58"/>
      <c r="C47" s="73"/>
      <c r="D47" s="73"/>
      <c r="E47" s="59" t="e">
        <f t="shared" si="0"/>
        <v>#DIV/0!</v>
      </c>
      <c r="F47" s="60"/>
      <c r="G47" s="61">
        <f t="shared" si="1"/>
        <v>0</v>
      </c>
      <c r="I47" s="60"/>
      <c r="J47" s="61">
        <f t="shared" si="4"/>
        <v>0</v>
      </c>
      <c r="L47" s="60"/>
      <c r="M47" s="61">
        <f t="shared" si="2"/>
        <v>0</v>
      </c>
      <c r="O47" s="60"/>
      <c r="P47" s="61">
        <f t="shared" si="3"/>
        <v>0</v>
      </c>
      <c r="R47" s="91"/>
    </row>
    <row r="48" spans="1:18" hidden="1" x14ac:dyDescent="0.3">
      <c r="A48" s="57"/>
      <c r="B48" s="58"/>
      <c r="C48" s="73"/>
      <c r="D48" s="73"/>
      <c r="E48" s="59" t="e">
        <f t="shared" si="0"/>
        <v>#DIV/0!</v>
      </c>
      <c r="F48" s="60"/>
      <c r="G48" s="61">
        <f t="shared" si="1"/>
        <v>0</v>
      </c>
      <c r="I48" s="60"/>
      <c r="J48" s="61">
        <f t="shared" si="4"/>
        <v>0</v>
      </c>
      <c r="L48" s="60"/>
      <c r="M48" s="61">
        <f t="shared" si="2"/>
        <v>0</v>
      </c>
      <c r="O48" s="60"/>
      <c r="P48" s="61">
        <f t="shared" si="3"/>
        <v>0</v>
      </c>
      <c r="R48" s="91"/>
    </row>
    <row r="49" spans="1:18" hidden="1" x14ac:dyDescent="0.3">
      <c r="A49" s="57"/>
      <c r="B49" s="58"/>
      <c r="C49" s="73"/>
      <c r="D49" s="73"/>
      <c r="E49" s="59" t="e">
        <f t="shared" si="0"/>
        <v>#DIV/0!</v>
      </c>
      <c r="F49" s="60"/>
      <c r="G49" s="61">
        <f t="shared" si="1"/>
        <v>0</v>
      </c>
      <c r="I49" s="60"/>
      <c r="J49" s="61">
        <f t="shared" si="4"/>
        <v>0</v>
      </c>
      <c r="L49" s="60"/>
      <c r="M49" s="61">
        <f t="shared" si="2"/>
        <v>0</v>
      </c>
      <c r="O49" s="60"/>
      <c r="P49" s="61">
        <f t="shared" si="3"/>
        <v>0</v>
      </c>
      <c r="R49" s="91"/>
    </row>
    <row r="50" spans="1:18" hidden="1" x14ac:dyDescent="0.3">
      <c r="A50" s="57"/>
      <c r="B50" s="58"/>
      <c r="C50" s="73"/>
      <c r="D50" s="73"/>
      <c r="E50" s="59" t="e">
        <f t="shared" si="0"/>
        <v>#DIV/0!</v>
      </c>
      <c r="F50" s="60"/>
      <c r="G50" s="61">
        <f t="shared" si="1"/>
        <v>0</v>
      </c>
      <c r="I50" s="60"/>
      <c r="J50" s="61">
        <f t="shared" si="4"/>
        <v>0</v>
      </c>
      <c r="L50" s="60"/>
      <c r="M50" s="61">
        <f t="shared" si="2"/>
        <v>0</v>
      </c>
      <c r="O50" s="60"/>
      <c r="P50" s="61">
        <f t="shared" si="3"/>
        <v>0</v>
      </c>
      <c r="R50" s="91"/>
    </row>
    <row r="51" spans="1:18" hidden="1" x14ac:dyDescent="0.3">
      <c r="A51" s="57"/>
      <c r="B51" s="58"/>
      <c r="C51" s="73"/>
      <c r="D51" s="73"/>
      <c r="E51" s="59" t="e">
        <f t="shared" si="0"/>
        <v>#DIV/0!</v>
      </c>
      <c r="F51" s="60"/>
      <c r="G51" s="61">
        <f t="shared" si="1"/>
        <v>0</v>
      </c>
      <c r="I51" s="60"/>
      <c r="J51" s="61">
        <f t="shared" si="4"/>
        <v>0</v>
      </c>
      <c r="L51" s="60"/>
      <c r="M51" s="61">
        <f t="shared" si="2"/>
        <v>0</v>
      </c>
      <c r="O51" s="60"/>
      <c r="P51" s="61">
        <f t="shared" si="3"/>
        <v>0</v>
      </c>
      <c r="R51" s="91"/>
    </row>
    <row r="52" spans="1:18" hidden="1" x14ac:dyDescent="0.3">
      <c r="A52" s="57"/>
      <c r="B52" s="58"/>
      <c r="C52" s="73"/>
      <c r="D52" s="73"/>
      <c r="E52" s="59" t="e">
        <f t="shared" si="0"/>
        <v>#DIV/0!</v>
      </c>
      <c r="F52" s="60"/>
      <c r="G52" s="61">
        <f t="shared" si="1"/>
        <v>0</v>
      </c>
      <c r="I52" s="60"/>
      <c r="J52" s="61">
        <f t="shared" si="4"/>
        <v>0</v>
      </c>
      <c r="L52" s="60"/>
      <c r="M52" s="61">
        <f t="shared" si="2"/>
        <v>0</v>
      </c>
      <c r="O52" s="60"/>
      <c r="P52" s="61">
        <f t="shared" si="3"/>
        <v>0</v>
      </c>
      <c r="R52" s="91"/>
    </row>
    <row r="53" spans="1:18" hidden="1" x14ac:dyDescent="0.3">
      <c r="A53" s="57"/>
      <c r="B53" s="58"/>
      <c r="C53" s="73"/>
      <c r="D53" s="73"/>
      <c r="E53" s="59" t="e">
        <f t="shared" si="0"/>
        <v>#DIV/0!</v>
      </c>
      <c r="F53" s="60"/>
      <c r="G53" s="61">
        <f t="shared" si="1"/>
        <v>0</v>
      </c>
      <c r="I53" s="60"/>
      <c r="J53" s="61">
        <f t="shared" si="4"/>
        <v>0</v>
      </c>
      <c r="L53" s="60"/>
      <c r="M53" s="61">
        <f t="shared" si="2"/>
        <v>0</v>
      </c>
      <c r="O53" s="60"/>
      <c r="P53" s="61">
        <f t="shared" si="3"/>
        <v>0</v>
      </c>
      <c r="R53" s="91"/>
    </row>
    <row r="54" spans="1:18" hidden="1" x14ac:dyDescent="0.3">
      <c r="A54" s="57"/>
      <c r="B54" s="58"/>
      <c r="C54" s="73"/>
      <c r="D54" s="73"/>
      <c r="E54" s="59" t="e">
        <f t="shared" si="0"/>
        <v>#DIV/0!</v>
      </c>
      <c r="F54" s="60"/>
      <c r="G54" s="61">
        <f t="shared" si="1"/>
        <v>0</v>
      </c>
      <c r="I54" s="60"/>
      <c r="J54" s="61">
        <f t="shared" si="4"/>
        <v>0</v>
      </c>
      <c r="L54" s="60"/>
      <c r="M54" s="61">
        <f t="shared" si="2"/>
        <v>0</v>
      </c>
      <c r="O54" s="60"/>
      <c r="P54" s="61">
        <f t="shared" si="3"/>
        <v>0</v>
      </c>
      <c r="R54" s="91"/>
    </row>
    <row r="55" spans="1:18" hidden="1" x14ac:dyDescent="0.3">
      <c r="A55" s="57"/>
      <c r="B55" s="58"/>
      <c r="C55" s="73"/>
      <c r="D55" s="73"/>
      <c r="E55" s="59" t="e">
        <f t="shared" si="0"/>
        <v>#DIV/0!</v>
      </c>
      <c r="F55" s="60"/>
      <c r="G55" s="61">
        <f t="shared" si="1"/>
        <v>0</v>
      </c>
      <c r="I55" s="60"/>
      <c r="J55" s="61">
        <f t="shared" si="4"/>
        <v>0</v>
      </c>
      <c r="L55" s="60"/>
      <c r="M55" s="61">
        <f t="shared" si="2"/>
        <v>0</v>
      </c>
      <c r="O55" s="60"/>
      <c r="P55" s="61">
        <f t="shared" si="3"/>
        <v>0</v>
      </c>
      <c r="R55" s="91"/>
    </row>
    <row r="56" spans="1:18" hidden="1" x14ac:dyDescent="0.3">
      <c r="A56" s="57"/>
      <c r="B56" s="58"/>
      <c r="C56" s="73"/>
      <c r="D56" s="73"/>
      <c r="E56" s="59" t="e">
        <f t="shared" si="0"/>
        <v>#DIV/0!</v>
      </c>
      <c r="F56" s="60"/>
      <c r="G56" s="61">
        <f t="shared" si="1"/>
        <v>0</v>
      </c>
      <c r="I56" s="60"/>
      <c r="J56" s="61">
        <f t="shared" si="4"/>
        <v>0</v>
      </c>
      <c r="L56" s="60"/>
      <c r="M56" s="61">
        <f t="shared" si="2"/>
        <v>0</v>
      </c>
      <c r="O56" s="60"/>
      <c r="P56" s="61">
        <f t="shared" si="3"/>
        <v>0</v>
      </c>
      <c r="R56" s="91"/>
    </row>
    <row r="57" spans="1:18" hidden="1" x14ac:dyDescent="0.3">
      <c r="A57" s="57"/>
      <c r="B57" s="58"/>
      <c r="C57" s="73"/>
      <c r="D57" s="73"/>
      <c r="E57" s="59" t="e">
        <f t="shared" si="0"/>
        <v>#DIV/0!</v>
      </c>
      <c r="F57" s="60"/>
      <c r="G57" s="61">
        <f t="shared" si="1"/>
        <v>0</v>
      </c>
      <c r="I57" s="60"/>
      <c r="J57" s="61">
        <f t="shared" si="4"/>
        <v>0</v>
      </c>
      <c r="L57" s="60"/>
      <c r="M57" s="61">
        <f t="shared" si="2"/>
        <v>0</v>
      </c>
      <c r="O57" s="60"/>
      <c r="P57" s="61">
        <f t="shared" si="3"/>
        <v>0</v>
      </c>
      <c r="R57" s="91"/>
    </row>
    <row r="58" spans="1:18" hidden="1" x14ac:dyDescent="0.3">
      <c r="A58" s="57"/>
      <c r="B58" s="58"/>
      <c r="C58" s="73"/>
      <c r="D58" s="73"/>
      <c r="E58" s="59" t="e">
        <f t="shared" si="0"/>
        <v>#DIV/0!</v>
      </c>
      <c r="F58" s="60"/>
      <c r="G58" s="61">
        <f t="shared" si="1"/>
        <v>0</v>
      </c>
      <c r="I58" s="60"/>
      <c r="J58" s="61">
        <f t="shared" si="4"/>
        <v>0</v>
      </c>
      <c r="L58" s="60"/>
      <c r="M58" s="61">
        <f t="shared" si="2"/>
        <v>0</v>
      </c>
      <c r="O58" s="60"/>
      <c r="P58" s="61">
        <f t="shared" si="3"/>
        <v>0</v>
      </c>
      <c r="R58" s="91"/>
    </row>
    <row r="59" spans="1:18" hidden="1" x14ac:dyDescent="0.3">
      <c r="A59" s="57"/>
      <c r="B59" s="58"/>
      <c r="C59" s="73"/>
      <c r="D59" s="73"/>
      <c r="E59" s="59" t="e">
        <f t="shared" si="0"/>
        <v>#DIV/0!</v>
      </c>
      <c r="F59" s="60"/>
      <c r="G59" s="61">
        <f t="shared" si="1"/>
        <v>0</v>
      </c>
      <c r="I59" s="60"/>
      <c r="J59" s="61">
        <f t="shared" si="4"/>
        <v>0</v>
      </c>
      <c r="L59" s="60"/>
      <c r="M59" s="61">
        <f t="shared" si="2"/>
        <v>0</v>
      </c>
      <c r="O59" s="60"/>
      <c r="P59" s="61">
        <f t="shared" si="3"/>
        <v>0</v>
      </c>
      <c r="R59" s="91"/>
    </row>
    <row r="60" spans="1:18" hidden="1" x14ac:dyDescent="0.3">
      <c r="A60" s="57"/>
      <c r="B60" s="58"/>
      <c r="C60" s="73"/>
      <c r="D60" s="73"/>
      <c r="E60" s="59" t="e">
        <f t="shared" si="0"/>
        <v>#DIV/0!</v>
      </c>
      <c r="F60" s="60"/>
      <c r="G60" s="61">
        <f t="shared" si="1"/>
        <v>0</v>
      </c>
      <c r="I60" s="60"/>
      <c r="J60" s="61">
        <f t="shared" si="4"/>
        <v>0</v>
      </c>
      <c r="L60" s="60"/>
      <c r="M60" s="61">
        <f t="shared" si="2"/>
        <v>0</v>
      </c>
      <c r="O60" s="60"/>
      <c r="P60" s="61">
        <f t="shared" si="3"/>
        <v>0</v>
      </c>
      <c r="R60" s="91"/>
    </row>
    <row r="61" spans="1:18" hidden="1" x14ac:dyDescent="0.3">
      <c r="A61" s="57"/>
      <c r="B61" s="58"/>
      <c r="C61" s="73"/>
      <c r="D61" s="73"/>
      <c r="E61" s="59" t="e">
        <f t="shared" si="0"/>
        <v>#DIV/0!</v>
      </c>
      <c r="F61" s="60"/>
      <c r="G61" s="61">
        <f t="shared" si="1"/>
        <v>0</v>
      </c>
      <c r="I61" s="60"/>
      <c r="J61" s="61">
        <f t="shared" si="4"/>
        <v>0</v>
      </c>
      <c r="L61" s="60"/>
      <c r="M61" s="61">
        <f t="shared" si="2"/>
        <v>0</v>
      </c>
      <c r="O61" s="60"/>
      <c r="P61" s="61">
        <f t="shared" si="3"/>
        <v>0</v>
      </c>
      <c r="R61" s="91"/>
    </row>
    <row r="62" spans="1:18" hidden="1" x14ac:dyDescent="0.3">
      <c r="A62" s="57"/>
      <c r="B62" s="58"/>
      <c r="C62" s="73"/>
      <c r="D62" s="73"/>
      <c r="E62" s="59" t="e">
        <f t="shared" si="0"/>
        <v>#DIV/0!</v>
      </c>
      <c r="F62" s="60"/>
      <c r="G62" s="61">
        <f t="shared" si="1"/>
        <v>0</v>
      </c>
      <c r="I62" s="60"/>
      <c r="J62" s="61">
        <f t="shared" si="4"/>
        <v>0</v>
      </c>
      <c r="L62" s="60"/>
      <c r="M62" s="61">
        <f t="shared" si="2"/>
        <v>0</v>
      </c>
      <c r="O62" s="60"/>
      <c r="P62" s="61">
        <f t="shared" si="3"/>
        <v>0</v>
      </c>
      <c r="R62" s="91"/>
    </row>
    <row r="63" spans="1:18" hidden="1" x14ac:dyDescent="0.3">
      <c r="A63" s="57"/>
      <c r="B63" s="58"/>
      <c r="C63" s="73"/>
      <c r="D63" s="73"/>
      <c r="E63" s="59" t="e">
        <f t="shared" si="0"/>
        <v>#DIV/0!</v>
      </c>
      <c r="F63" s="60"/>
      <c r="G63" s="61">
        <f t="shared" si="1"/>
        <v>0</v>
      </c>
      <c r="I63" s="60"/>
      <c r="J63" s="61">
        <f t="shared" si="4"/>
        <v>0</v>
      </c>
      <c r="L63" s="60"/>
      <c r="M63" s="61">
        <f t="shared" si="2"/>
        <v>0</v>
      </c>
      <c r="O63" s="60"/>
      <c r="P63" s="61">
        <f t="shared" si="3"/>
        <v>0</v>
      </c>
      <c r="R63" s="91"/>
    </row>
    <row r="64" spans="1:18" hidden="1" x14ac:dyDescent="0.3">
      <c r="A64" s="57"/>
      <c r="B64" s="58"/>
      <c r="C64" s="73"/>
      <c r="D64" s="73"/>
      <c r="E64" s="59" t="e">
        <f t="shared" si="0"/>
        <v>#DIV/0!</v>
      </c>
      <c r="F64" s="60"/>
      <c r="G64" s="61">
        <f t="shared" si="1"/>
        <v>0</v>
      </c>
      <c r="I64" s="60"/>
      <c r="J64" s="61">
        <f t="shared" si="4"/>
        <v>0</v>
      </c>
      <c r="L64" s="60"/>
      <c r="M64" s="61">
        <f t="shared" si="2"/>
        <v>0</v>
      </c>
      <c r="O64" s="60"/>
      <c r="P64" s="61">
        <f t="shared" si="3"/>
        <v>0</v>
      </c>
      <c r="R64" s="91"/>
    </row>
    <row r="65" spans="1:18" hidden="1" x14ac:dyDescent="0.3">
      <c r="A65" s="57"/>
      <c r="B65" s="58"/>
      <c r="C65" s="73"/>
      <c r="D65" s="73"/>
      <c r="E65" s="59" t="e">
        <f t="shared" si="0"/>
        <v>#DIV/0!</v>
      </c>
      <c r="F65" s="60"/>
      <c r="G65" s="61">
        <f t="shared" si="1"/>
        <v>0</v>
      </c>
      <c r="I65" s="60"/>
      <c r="J65" s="61">
        <f t="shared" si="4"/>
        <v>0</v>
      </c>
      <c r="L65" s="60"/>
      <c r="M65" s="61">
        <f t="shared" si="2"/>
        <v>0</v>
      </c>
      <c r="O65" s="60"/>
      <c r="P65" s="61">
        <f t="shared" si="3"/>
        <v>0</v>
      </c>
      <c r="R65" s="91"/>
    </row>
    <row r="66" spans="1:18" hidden="1" x14ac:dyDescent="0.3">
      <c r="A66" s="57"/>
      <c r="B66" s="58"/>
      <c r="C66" s="73"/>
      <c r="D66" s="73"/>
      <c r="E66" s="59" t="e">
        <f t="shared" si="0"/>
        <v>#DIV/0!</v>
      </c>
      <c r="F66" s="60"/>
      <c r="G66" s="61">
        <f t="shared" si="1"/>
        <v>0</v>
      </c>
      <c r="I66" s="60"/>
      <c r="J66" s="61">
        <f t="shared" si="4"/>
        <v>0</v>
      </c>
      <c r="L66" s="60"/>
      <c r="M66" s="61">
        <f t="shared" si="2"/>
        <v>0</v>
      </c>
      <c r="O66" s="60"/>
      <c r="P66" s="61">
        <f t="shared" si="3"/>
        <v>0</v>
      </c>
      <c r="R66" s="91"/>
    </row>
    <row r="67" spans="1:18" hidden="1" x14ac:dyDescent="0.3">
      <c r="A67" s="57"/>
      <c r="B67" s="58"/>
      <c r="C67" s="73"/>
      <c r="D67" s="73"/>
      <c r="E67" s="59" t="e">
        <f t="shared" si="0"/>
        <v>#DIV/0!</v>
      </c>
      <c r="F67" s="60"/>
      <c r="G67" s="61">
        <f t="shared" si="1"/>
        <v>0</v>
      </c>
      <c r="I67" s="60"/>
      <c r="J67" s="61">
        <f t="shared" si="4"/>
        <v>0</v>
      </c>
      <c r="L67" s="60"/>
      <c r="M67" s="61">
        <f t="shared" si="2"/>
        <v>0</v>
      </c>
      <c r="O67" s="60"/>
      <c r="P67" s="61">
        <f t="shared" si="3"/>
        <v>0</v>
      </c>
      <c r="R67" s="91"/>
    </row>
    <row r="68" spans="1:18" x14ac:dyDescent="0.3">
      <c r="A68" s="57"/>
      <c r="B68" s="58"/>
      <c r="C68" s="73"/>
      <c r="D68" s="73"/>
      <c r="E68" s="59" t="e">
        <f t="shared" si="0"/>
        <v>#DIV/0!</v>
      </c>
      <c r="F68" s="60"/>
      <c r="G68" s="61">
        <f t="shared" si="1"/>
        <v>0</v>
      </c>
      <c r="I68" s="60"/>
      <c r="J68" s="61">
        <f t="shared" si="4"/>
        <v>0</v>
      </c>
      <c r="L68" s="60"/>
      <c r="M68" s="61">
        <f t="shared" si="2"/>
        <v>0</v>
      </c>
      <c r="O68" s="60"/>
      <c r="P68" s="61">
        <f t="shared" si="3"/>
        <v>0</v>
      </c>
      <c r="R68" s="91"/>
    </row>
    <row r="69" spans="1:18" hidden="1" x14ac:dyDescent="0.3">
      <c r="A69" s="57"/>
      <c r="B69" s="58"/>
      <c r="C69" s="73"/>
      <c r="D69" s="73"/>
      <c r="E69" s="59" t="e">
        <f t="shared" si="0"/>
        <v>#DIV/0!</v>
      </c>
      <c r="F69" s="60"/>
      <c r="G69" s="61">
        <f t="shared" si="1"/>
        <v>0</v>
      </c>
      <c r="I69" s="60"/>
      <c r="J69" s="61">
        <f t="shared" si="4"/>
        <v>0</v>
      </c>
      <c r="L69" s="60"/>
      <c r="M69" s="61">
        <f t="shared" si="2"/>
        <v>0</v>
      </c>
      <c r="O69" s="60"/>
      <c r="P69" s="61">
        <f t="shared" si="3"/>
        <v>0</v>
      </c>
      <c r="R69" s="91"/>
    </row>
    <row r="70" spans="1:18" hidden="1" x14ac:dyDescent="0.3">
      <c r="A70" s="57"/>
      <c r="B70" s="58"/>
      <c r="C70" s="73"/>
      <c r="D70" s="73"/>
      <c r="E70" s="59" t="e">
        <f t="shared" si="0"/>
        <v>#DIV/0!</v>
      </c>
      <c r="F70" s="60"/>
      <c r="G70" s="61">
        <f t="shared" si="1"/>
        <v>0</v>
      </c>
      <c r="I70" s="60"/>
      <c r="J70" s="61">
        <f t="shared" si="4"/>
        <v>0</v>
      </c>
      <c r="L70" s="60"/>
      <c r="M70" s="61">
        <f t="shared" si="2"/>
        <v>0</v>
      </c>
      <c r="O70" s="60"/>
      <c r="P70" s="61">
        <f t="shared" si="3"/>
        <v>0</v>
      </c>
      <c r="R70" s="91"/>
    </row>
    <row r="71" spans="1:18" hidden="1" x14ac:dyDescent="0.3">
      <c r="A71" s="57"/>
      <c r="B71" s="58"/>
      <c r="C71" s="73"/>
      <c r="D71" s="73"/>
      <c r="E71" s="59" t="e">
        <f t="shared" si="0"/>
        <v>#DIV/0!</v>
      </c>
      <c r="F71" s="60"/>
      <c r="G71" s="61">
        <f t="shared" si="1"/>
        <v>0</v>
      </c>
      <c r="I71" s="60"/>
      <c r="J71" s="61">
        <f t="shared" si="4"/>
        <v>0</v>
      </c>
      <c r="L71" s="60"/>
      <c r="M71" s="61">
        <f t="shared" si="2"/>
        <v>0</v>
      </c>
      <c r="O71" s="60"/>
      <c r="P71" s="61">
        <f t="shared" si="3"/>
        <v>0</v>
      </c>
      <c r="R71" s="91"/>
    </row>
    <row r="72" spans="1:18" hidden="1" x14ac:dyDescent="0.3">
      <c r="A72" s="57"/>
      <c r="B72" s="58"/>
      <c r="C72" s="73"/>
      <c r="D72" s="73"/>
      <c r="E72" s="59" t="e">
        <f t="shared" si="0"/>
        <v>#DIV/0!</v>
      </c>
      <c r="F72" s="60"/>
      <c r="G72" s="61">
        <f t="shared" si="1"/>
        <v>0</v>
      </c>
      <c r="I72" s="60"/>
      <c r="J72" s="61">
        <f t="shared" si="4"/>
        <v>0</v>
      </c>
      <c r="L72" s="60"/>
      <c r="M72" s="61">
        <f t="shared" si="2"/>
        <v>0</v>
      </c>
      <c r="O72" s="60"/>
      <c r="P72" s="61">
        <f t="shared" si="3"/>
        <v>0</v>
      </c>
      <c r="R72" s="91"/>
    </row>
    <row r="73" spans="1:18" hidden="1" x14ac:dyDescent="0.3">
      <c r="A73" s="57"/>
      <c r="B73" s="58"/>
      <c r="C73" s="73"/>
      <c r="D73" s="73"/>
      <c r="E73" s="59" t="e">
        <f t="shared" si="0"/>
        <v>#DIV/0!</v>
      </c>
      <c r="F73" s="60"/>
      <c r="G73" s="61">
        <f t="shared" si="1"/>
        <v>0</v>
      </c>
      <c r="I73" s="60"/>
      <c r="J73" s="61">
        <f t="shared" si="4"/>
        <v>0</v>
      </c>
      <c r="L73" s="60"/>
      <c r="M73" s="61">
        <f t="shared" si="2"/>
        <v>0</v>
      </c>
      <c r="O73" s="60"/>
      <c r="P73" s="61">
        <f t="shared" si="3"/>
        <v>0</v>
      </c>
      <c r="R73" s="91"/>
    </row>
    <row r="74" spans="1:18" hidden="1" x14ac:dyDescent="0.3">
      <c r="A74" s="57"/>
      <c r="B74" s="58"/>
      <c r="C74" s="73"/>
      <c r="D74" s="73"/>
      <c r="E74" s="59" t="e">
        <f t="shared" si="0"/>
        <v>#DIV/0!</v>
      </c>
      <c r="F74" s="60"/>
      <c r="G74" s="61">
        <f t="shared" si="1"/>
        <v>0</v>
      </c>
      <c r="I74" s="60"/>
      <c r="J74" s="61">
        <f t="shared" si="4"/>
        <v>0</v>
      </c>
      <c r="L74" s="60"/>
      <c r="M74" s="61">
        <f t="shared" si="2"/>
        <v>0</v>
      </c>
      <c r="O74" s="60"/>
      <c r="P74" s="61">
        <f t="shared" si="3"/>
        <v>0</v>
      </c>
      <c r="R74" s="91"/>
    </row>
    <row r="75" spans="1:18" x14ac:dyDescent="0.3">
      <c r="A75" s="57"/>
      <c r="B75" s="58"/>
      <c r="C75" s="73"/>
      <c r="D75" s="73"/>
      <c r="E75" s="59" t="e">
        <f t="shared" ref="E75:E85" si="5">+D75/C75</f>
        <v>#DIV/0!</v>
      </c>
      <c r="F75" s="60"/>
      <c r="G75" s="61">
        <f t="shared" si="1"/>
        <v>0</v>
      </c>
      <c r="I75" s="60"/>
      <c r="J75" s="61">
        <f t="shared" si="4"/>
        <v>0</v>
      </c>
      <c r="L75" s="60"/>
      <c r="M75" s="61">
        <f t="shared" si="2"/>
        <v>0</v>
      </c>
      <c r="O75" s="60"/>
      <c r="P75" s="61">
        <f t="shared" si="3"/>
        <v>0</v>
      </c>
      <c r="R75" s="91"/>
    </row>
    <row r="76" spans="1:18" x14ac:dyDescent="0.3">
      <c r="A76" s="57"/>
      <c r="B76" s="58"/>
      <c r="C76" s="73"/>
      <c r="D76" s="73"/>
      <c r="E76" s="59" t="e">
        <f t="shared" si="5"/>
        <v>#DIV/0!</v>
      </c>
      <c r="F76" s="60"/>
      <c r="G76" s="61">
        <f t="shared" si="1"/>
        <v>0</v>
      </c>
      <c r="I76" s="60"/>
      <c r="J76" s="61">
        <f t="shared" si="4"/>
        <v>0</v>
      </c>
      <c r="L76" s="60"/>
      <c r="M76" s="61">
        <f t="shared" si="2"/>
        <v>0</v>
      </c>
      <c r="O76" s="60"/>
      <c r="P76" s="61">
        <f t="shared" si="3"/>
        <v>0</v>
      </c>
      <c r="R76" s="91"/>
    </row>
    <row r="77" spans="1:18" x14ac:dyDescent="0.3">
      <c r="A77" s="57"/>
      <c r="B77" s="58"/>
      <c r="C77" s="73"/>
      <c r="D77" s="73"/>
      <c r="E77" s="59" t="e">
        <f t="shared" si="5"/>
        <v>#DIV/0!</v>
      </c>
      <c r="F77" s="60"/>
      <c r="G77" s="61">
        <f t="shared" si="1"/>
        <v>0</v>
      </c>
      <c r="I77" s="60"/>
      <c r="J77" s="61">
        <f t="shared" si="4"/>
        <v>0</v>
      </c>
      <c r="L77" s="60"/>
      <c r="M77" s="61">
        <f t="shared" si="2"/>
        <v>0</v>
      </c>
      <c r="O77" s="60"/>
      <c r="P77" s="61">
        <f t="shared" si="3"/>
        <v>0</v>
      </c>
      <c r="R77" s="91"/>
    </row>
    <row r="78" spans="1:18" x14ac:dyDescent="0.3">
      <c r="A78" s="57"/>
      <c r="B78" s="58"/>
      <c r="C78" s="73"/>
      <c r="D78" s="73"/>
      <c r="E78" s="59" t="e">
        <f t="shared" si="5"/>
        <v>#DIV/0!</v>
      </c>
      <c r="F78" s="60"/>
      <c r="G78" s="61">
        <f t="shared" si="1"/>
        <v>0</v>
      </c>
      <c r="I78" s="60"/>
      <c r="J78" s="61">
        <f t="shared" si="4"/>
        <v>0</v>
      </c>
      <c r="L78" s="60"/>
      <c r="M78" s="61">
        <f t="shared" si="2"/>
        <v>0</v>
      </c>
      <c r="O78" s="60"/>
      <c r="P78" s="61">
        <f t="shared" si="3"/>
        <v>0</v>
      </c>
      <c r="R78" s="91"/>
    </row>
    <row r="79" spans="1:18" x14ac:dyDescent="0.3">
      <c r="A79" s="57"/>
      <c r="B79" s="58"/>
      <c r="C79" s="73"/>
      <c r="D79" s="73"/>
      <c r="E79" s="59" t="e">
        <f t="shared" si="5"/>
        <v>#DIV/0!</v>
      </c>
      <c r="F79" s="60"/>
      <c r="G79" s="61">
        <f t="shared" si="1"/>
        <v>0</v>
      </c>
      <c r="I79" s="60"/>
      <c r="J79" s="61">
        <f t="shared" si="4"/>
        <v>0</v>
      </c>
      <c r="L79" s="60"/>
      <c r="M79" s="61">
        <f t="shared" si="2"/>
        <v>0</v>
      </c>
      <c r="O79" s="60"/>
      <c r="P79" s="61">
        <f t="shared" si="3"/>
        <v>0</v>
      </c>
      <c r="R79" s="91"/>
    </row>
    <row r="80" spans="1:18" x14ac:dyDescent="0.3">
      <c r="A80" s="57"/>
      <c r="B80" s="58"/>
      <c r="C80" s="73"/>
      <c r="D80" s="73"/>
      <c r="E80" s="59" t="e">
        <f t="shared" si="5"/>
        <v>#DIV/0!</v>
      </c>
      <c r="F80" s="60"/>
      <c r="G80" s="61">
        <f t="shared" si="1"/>
        <v>0</v>
      </c>
      <c r="I80" s="60"/>
      <c r="J80" s="61">
        <f t="shared" si="4"/>
        <v>0</v>
      </c>
      <c r="L80" s="60"/>
      <c r="M80" s="61">
        <f t="shared" si="2"/>
        <v>0</v>
      </c>
      <c r="O80" s="60"/>
      <c r="P80" s="61">
        <f t="shared" si="3"/>
        <v>0</v>
      </c>
      <c r="R80" s="91"/>
    </row>
    <row r="81" spans="1:18" x14ac:dyDescent="0.3">
      <c r="A81" s="57"/>
      <c r="B81" s="58"/>
      <c r="C81" s="73"/>
      <c r="D81" s="73"/>
      <c r="E81" s="59" t="e">
        <f t="shared" si="5"/>
        <v>#DIV/0!</v>
      </c>
      <c r="F81" s="60"/>
      <c r="G81" s="61">
        <f t="shared" si="1"/>
        <v>0</v>
      </c>
      <c r="I81" s="60"/>
      <c r="J81" s="61">
        <f t="shared" si="4"/>
        <v>0</v>
      </c>
      <c r="L81" s="60"/>
      <c r="M81" s="61">
        <f t="shared" si="2"/>
        <v>0</v>
      </c>
      <c r="O81" s="60"/>
      <c r="P81" s="61">
        <f t="shared" si="3"/>
        <v>0</v>
      </c>
      <c r="R81" s="91"/>
    </row>
    <row r="82" spans="1:18" x14ac:dyDescent="0.3">
      <c r="A82" s="57"/>
      <c r="B82" s="58"/>
      <c r="C82" s="73"/>
      <c r="D82" s="73"/>
      <c r="E82" s="59" t="e">
        <f t="shared" si="5"/>
        <v>#DIV/0!</v>
      </c>
      <c r="F82" s="60"/>
      <c r="G82" s="61">
        <f t="shared" si="1"/>
        <v>0</v>
      </c>
      <c r="I82" s="60"/>
      <c r="J82" s="61">
        <f t="shared" si="4"/>
        <v>0</v>
      </c>
      <c r="L82" s="60"/>
      <c r="M82" s="61">
        <f t="shared" si="2"/>
        <v>0</v>
      </c>
      <c r="O82" s="60"/>
      <c r="P82" s="61">
        <f t="shared" si="3"/>
        <v>0</v>
      </c>
      <c r="R82" s="91"/>
    </row>
    <row r="83" spans="1:18" x14ac:dyDescent="0.3">
      <c r="A83" s="57"/>
      <c r="B83" s="58"/>
      <c r="C83" s="73"/>
      <c r="D83" s="73"/>
      <c r="E83" s="59" t="e">
        <f t="shared" si="5"/>
        <v>#DIV/0!</v>
      </c>
      <c r="F83" s="60"/>
      <c r="G83" s="61">
        <f t="shared" si="1"/>
        <v>0</v>
      </c>
      <c r="I83" s="60"/>
      <c r="J83" s="61">
        <f t="shared" si="4"/>
        <v>0</v>
      </c>
      <c r="L83" s="60"/>
      <c r="M83" s="61">
        <f t="shared" si="2"/>
        <v>0</v>
      </c>
      <c r="O83" s="60"/>
      <c r="P83" s="61">
        <f t="shared" si="3"/>
        <v>0</v>
      </c>
      <c r="R83" s="91"/>
    </row>
    <row r="84" spans="1:18" x14ac:dyDescent="0.3">
      <c r="A84" s="57"/>
      <c r="B84" s="58"/>
      <c r="C84" s="73"/>
      <c r="D84" s="73"/>
      <c r="E84" s="59" t="e">
        <f t="shared" si="5"/>
        <v>#DIV/0!</v>
      </c>
      <c r="F84" s="60"/>
      <c r="G84" s="61">
        <f t="shared" si="1"/>
        <v>0</v>
      </c>
      <c r="I84" s="60"/>
      <c r="J84" s="61">
        <f t="shared" si="4"/>
        <v>0</v>
      </c>
      <c r="L84" s="60"/>
      <c r="M84" s="61">
        <f t="shared" si="2"/>
        <v>0</v>
      </c>
      <c r="O84" s="60"/>
      <c r="P84" s="61">
        <f t="shared" si="3"/>
        <v>0</v>
      </c>
      <c r="R84" s="91"/>
    </row>
    <row r="85" spans="1:18" ht="15" thickBot="1" x14ac:dyDescent="0.35">
      <c r="A85" s="57"/>
      <c r="B85" s="58"/>
      <c r="C85" s="73"/>
      <c r="D85" s="73"/>
      <c r="E85" s="59" t="e">
        <f t="shared" si="5"/>
        <v>#DIV/0!</v>
      </c>
      <c r="F85" s="60"/>
      <c r="G85" s="61">
        <f t="shared" si="1"/>
        <v>0</v>
      </c>
      <c r="I85" s="60"/>
      <c r="J85" s="61">
        <f t="shared" si="4"/>
        <v>0</v>
      </c>
      <c r="L85" s="60"/>
      <c r="M85" s="61">
        <f t="shared" si="2"/>
        <v>0</v>
      </c>
      <c r="O85" s="60"/>
      <c r="P85" s="61">
        <f t="shared" si="3"/>
        <v>0</v>
      </c>
      <c r="R85" s="91"/>
    </row>
    <row r="86" spans="1:18" s="68" customFormat="1" ht="24.6" customHeight="1" thickBot="1" x14ac:dyDescent="0.35">
      <c r="A86" s="102" t="s">
        <v>57</v>
      </c>
      <c r="B86" s="103"/>
      <c r="C86" s="103"/>
      <c r="D86" s="103"/>
      <c r="E86" s="103"/>
      <c r="F86" s="103"/>
      <c r="G86" s="62">
        <f>SUM(G10:G85)</f>
        <v>1073.97853812423</v>
      </c>
      <c r="H86" s="63"/>
      <c r="I86" s="64" t="s">
        <v>58</v>
      </c>
      <c r="J86" s="65">
        <f>SUM(J10:J85)</f>
        <v>196.5458867266797</v>
      </c>
      <c r="K86" s="63"/>
      <c r="L86" s="66" t="s">
        <v>59</v>
      </c>
      <c r="M86" s="67">
        <f>SUM(M10:M85)</f>
        <v>3.2074374429223749</v>
      </c>
      <c r="N86" s="63"/>
      <c r="O86" s="66" t="s">
        <v>60</v>
      </c>
      <c r="P86" s="67">
        <f>SUM(P10:P85)</f>
        <v>33.793601297286855</v>
      </c>
      <c r="Q86" s="63"/>
      <c r="R86" s="92"/>
    </row>
    <row r="88" spans="1:18" ht="20.25" customHeight="1" x14ac:dyDescent="0.3">
      <c r="I88" s="69" t="s">
        <v>61</v>
      </c>
      <c r="J88" s="41" t="s">
        <v>73</v>
      </c>
      <c r="L88" s="69" t="s">
        <v>61</v>
      </c>
      <c r="M88" s="41" t="s">
        <v>74</v>
      </c>
      <c r="O88" s="69" t="s">
        <v>61</v>
      </c>
      <c r="P88" s="41">
        <v>3812</v>
      </c>
    </row>
    <row r="89" spans="1:18" ht="20.25" customHeight="1" x14ac:dyDescent="0.3">
      <c r="B89" s="63" t="s">
        <v>62</v>
      </c>
      <c r="I89" s="69" t="s">
        <v>63</v>
      </c>
      <c r="J89" s="88">
        <v>101743</v>
      </c>
      <c r="L89" s="69" t="s">
        <v>63</v>
      </c>
      <c r="M89" s="88">
        <v>4473.8100000000004</v>
      </c>
      <c r="O89" s="69" t="s">
        <v>63</v>
      </c>
      <c r="P89" s="70">
        <v>17715.650000000001</v>
      </c>
    </row>
    <row r="90" spans="1:18" ht="20.25" customHeight="1" x14ac:dyDescent="0.3">
      <c r="I90" s="69" t="s">
        <v>64</v>
      </c>
      <c r="J90" s="87">
        <v>45338</v>
      </c>
      <c r="L90" s="69" t="s">
        <v>64</v>
      </c>
      <c r="M90" s="87">
        <v>45338</v>
      </c>
      <c r="O90" s="69" t="s">
        <v>64</v>
      </c>
      <c r="P90" s="86">
        <v>45504</v>
      </c>
    </row>
    <row r="91" spans="1:18" x14ac:dyDescent="0.3">
      <c r="A91" s="71"/>
      <c r="B91" s="71"/>
      <c r="C91" s="71"/>
      <c r="J91" s="72"/>
    </row>
  </sheetData>
  <sheetProtection formatCells="0" formatColumns="0" formatRows="0" insertRows="0" insertHyperlinks="0" sort="0" autoFilter="0" pivotTables="0"/>
  <autoFilter ref="A9:P9" xr:uid="{F252DAD1-7432-4409-97C1-54E91A18820F}"/>
  <mergeCells count="14">
    <mergeCell ref="A1:G1"/>
    <mergeCell ref="A2:G2"/>
    <mergeCell ref="A3:C3"/>
    <mergeCell ref="D3:G3"/>
    <mergeCell ref="A4:C4"/>
    <mergeCell ref="D4:G4"/>
    <mergeCell ref="O8:P8"/>
    <mergeCell ref="A86:F86"/>
    <mergeCell ref="D6:G6"/>
    <mergeCell ref="A6:C6"/>
    <mergeCell ref="A5:C5"/>
    <mergeCell ref="D5:G5"/>
    <mergeCell ref="I8:J8"/>
    <mergeCell ref="L8:M8"/>
  </mergeCells>
  <phoneticPr fontId="13" type="noConversion"/>
  <pageMargins left="0.19685039370078741" right="0.19685039370078741" top="0.98425196850393704" bottom="0.98425196850393704" header="0.51181102362204722" footer="0.51181102362204722"/>
  <pageSetup paperSize="9" scale="60" orientation="landscape" r:id="rId1"/>
  <headerFooter alignWithMargins="0"/>
  <rowBreaks count="2" manualBreakCount="2">
    <brk id="34" max="16383" man="1"/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F0716-898C-4B28-96DE-7B8241D91108}">
  <dimension ref="A1"/>
  <sheetViews>
    <sheetView topLeftCell="A16" workbookViewId="0">
      <selection activeCell="N37" sqref="N37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CCB7C-A945-499A-8011-85D7B575ACD0}">
  <dimension ref="A1"/>
  <sheetViews>
    <sheetView workbookViewId="0"/>
  </sheetViews>
  <sheetFormatPr defaultRowHeight="13.2" x14ac:dyDescent="0.25"/>
  <cols>
    <col min="1" max="16384" width="8.88671875" style="117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481F-B5CF-45A1-937A-8366DE1FE63C}">
  <dimension ref="A1"/>
  <sheetViews>
    <sheetView workbookViewId="0"/>
  </sheetViews>
  <sheetFormatPr defaultRowHeight="13.2" x14ac:dyDescent="0.25"/>
  <cols>
    <col min="1" max="16384" width="8.88671875" style="11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COSTO ORARIO_esempio</vt:lpstr>
      <vt:lpstr>Dettaglio del pers. q.p.</vt:lpstr>
      <vt:lpstr>BP_ore festive o notturne</vt:lpstr>
      <vt:lpstr>F24 INPS_INAIL</vt:lpstr>
      <vt:lpstr>F24 IRAP</vt:lpstr>
      <vt:lpstr>'Dettaglio del pers. q.p.'!Titoli_stampa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Rana</dc:creator>
  <cp:lastModifiedBy>Francesca Rana</cp:lastModifiedBy>
  <cp:lastPrinted>2025-02-25T12:04:40Z</cp:lastPrinted>
  <dcterms:created xsi:type="dcterms:W3CDTF">2025-02-25T11:55:21Z</dcterms:created>
  <dcterms:modified xsi:type="dcterms:W3CDTF">2025-02-27T16:19:11Z</dcterms:modified>
</cp:coreProperties>
</file>